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910" activeTab="1"/>
  </bookViews>
  <sheets>
    <sheet name=" PL" sheetId="1" r:id="rId1"/>
    <sheet name=" BS" sheetId="2" r:id="rId2"/>
    <sheet name="Equity" sheetId="3" r:id="rId3"/>
    <sheet name=" CF" sheetId="4" r:id="rId4"/>
  </sheets>
  <definedNames>
    <definedName name="_xlnm.Print_Area" localSheetId="1">' BS'!$A$1:$J$60</definedName>
    <definedName name="_xlnm.Print_Area" localSheetId="3">' CF'!$A$1:$F$54</definedName>
    <definedName name="_xlnm.Print_Area" localSheetId="0">' PL'!$A$1:$O$56</definedName>
    <definedName name="_xlnm.Print_Area" localSheetId="2">'Equity'!$A$1:$O$51</definedName>
  </definedNames>
  <calcPr fullCalcOnLoad="1"/>
</workbook>
</file>

<file path=xl/sharedStrings.xml><?xml version="1.0" encoding="utf-8"?>
<sst xmlns="http://schemas.openxmlformats.org/spreadsheetml/2006/main" count="184" uniqueCount="129">
  <si>
    <t>HO HUP CONSTRUCTION COMPANY BERHAD (14034-W)</t>
  </si>
  <si>
    <t>CONDENSED CONSOLIDATED INCOME STATEMENTS</t>
  </si>
  <si>
    <t>The figures have not been audited.</t>
  </si>
  <si>
    <t>RM'000</t>
  </si>
  <si>
    <t>Revenue</t>
  </si>
  <si>
    <t>Cost of Sales</t>
  </si>
  <si>
    <t>Gross Profit</t>
  </si>
  <si>
    <t>Operating Expenses</t>
  </si>
  <si>
    <t>Share of results of associates</t>
  </si>
  <si>
    <t>Minority interests</t>
  </si>
  <si>
    <t>interim financial statements</t>
  </si>
  <si>
    <t>CONDENSED CONSOLIDATED BALANCE SHEET</t>
  </si>
  <si>
    <t>RM '000</t>
  </si>
  <si>
    <t>(Unaudited)</t>
  </si>
  <si>
    <t>(Audited)</t>
  </si>
  <si>
    <t>Property, Plant and Equipment</t>
  </si>
  <si>
    <t>Investment in Associates</t>
  </si>
  <si>
    <t>Inventories</t>
  </si>
  <si>
    <t>Fixed Deposits</t>
  </si>
  <si>
    <t>Cash and Bank Balances</t>
  </si>
  <si>
    <t>Share Capital</t>
  </si>
  <si>
    <t>Reserves</t>
  </si>
  <si>
    <t>Minority Interests</t>
  </si>
  <si>
    <t>attached to the interim financial statements</t>
  </si>
  <si>
    <t>CONDENSED CONSOLIDATED STATEMENT OF CHANGES IN EQUITY</t>
  </si>
  <si>
    <t>Share</t>
  </si>
  <si>
    <t>Retained</t>
  </si>
  <si>
    <t>Capital</t>
  </si>
  <si>
    <t>Total</t>
  </si>
  <si>
    <t>(RM'000)</t>
  </si>
  <si>
    <t>CONDENSED CONSOLIDATED CASH FLOW STATEMENT</t>
  </si>
  <si>
    <t xml:space="preserve">  </t>
  </si>
  <si>
    <t>Note :</t>
  </si>
  <si>
    <t>There are no comparative figures as this is the first interim financial report prepared in accordance with</t>
  </si>
  <si>
    <t>MASB 26-Interim Financial Reporting</t>
  </si>
  <si>
    <t xml:space="preserve">The Condensed Consolidated Cash Flow Statement should be read in conjunction with the Annual </t>
  </si>
  <si>
    <t>and joint ventures</t>
  </si>
  <si>
    <t>Bank Overdrafts</t>
  </si>
  <si>
    <t>Net increase / (decrease) in cash and cash equivalents</t>
  </si>
  <si>
    <t>Effects of exchange rate changes</t>
  </si>
  <si>
    <t>The figures have not been audited</t>
  </si>
  <si>
    <t>Net cash flows used in financing activities</t>
  </si>
  <si>
    <t>Cash and cash equivalents at  beginning of financial period</t>
  </si>
  <si>
    <t>Cash and cash equivalents at end of financial period</t>
  </si>
  <si>
    <t xml:space="preserve">As at </t>
  </si>
  <si>
    <t>The Condensed Consolidated Balance Sheet should be read in conjunction with the Annual Financial</t>
  </si>
  <si>
    <t>to the interim financial statements</t>
  </si>
  <si>
    <t>components:</t>
  </si>
  <si>
    <t>Tax payable</t>
  </si>
  <si>
    <t>Net cash flows generated from/(used in) operating activities</t>
  </si>
  <si>
    <t>Net cash flows generated from/(used in) investing activities</t>
  </si>
  <si>
    <t>Land Held for Property Development</t>
  </si>
  <si>
    <t>Other Income</t>
  </si>
  <si>
    <t>Finance Cost</t>
  </si>
  <si>
    <t>Income tax expense</t>
  </si>
  <si>
    <t>Profit/(loss) for the period from</t>
  </si>
  <si>
    <t>Attributable to:</t>
  </si>
  <si>
    <t>Equity holders of the parent</t>
  </si>
  <si>
    <t>Earnings per share attributable</t>
  </si>
  <si>
    <t xml:space="preserve">  continuing operations</t>
  </si>
  <si>
    <t xml:space="preserve">  to equity holders of the parent :</t>
  </si>
  <si>
    <t xml:space="preserve">  discontinued operations</t>
  </si>
  <si>
    <t>TOTAL ASSETS</t>
  </si>
  <si>
    <t>EQUITY AND LIABILITIES</t>
  </si>
  <si>
    <t>ASSETS</t>
  </si>
  <si>
    <t>TOTAL EQUITY AND LIABILITIES</t>
  </si>
  <si>
    <t>Administrative expenses</t>
  </si>
  <si>
    <t>The Condensed Consolidated Income Statements should be read in conjunction with the Annual Financial</t>
  </si>
  <si>
    <t>3 MONTHS ENDED</t>
  </si>
  <si>
    <t>Investment Properties</t>
  </si>
  <si>
    <t>Other Investments</t>
  </si>
  <si>
    <t>Property Development costs</t>
  </si>
  <si>
    <t>Trade Receivables</t>
  </si>
  <si>
    <t>Other Receivables</t>
  </si>
  <si>
    <t>Trade Payables</t>
  </si>
  <si>
    <t>Other Payables</t>
  </si>
  <si>
    <t>Non-Current Assets</t>
  </si>
  <si>
    <t>Current Assets</t>
  </si>
  <si>
    <t>Equity Attributable to Equity Holders of the Parent</t>
  </si>
  <si>
    <t>Total Equity</t>
  </si>
  <si>
    <t>Non-Current Liabilities</t>
  </si>
  <si>
    <t>Current Liabilities</t>
  </si>
  <si>
    <t>Total Liabilities</t>
  </si>
  <si>
    <t>Retained Earnings</t>
  </si>
  <si>
    <t>Net profit/(loss) for the period</t>
  </si>
  <si>
    <t>Foreign currency translation</t>
  </si>
  <si>
    <t>At 1 January 2006</t>
  </si>
  <si>
    <t>Other</t>
  </si>
  <si>
    <t>Earnings</t>
  </si>
  <si>
    <t>Distributable</t>
  </si>
  <si>
    <t>Non-Distributable</t>
  </si>
  <si>
    <t xml:space="preserve">Minority </t>
  </si>
  <si>
    <t>Interest</t>
  </si>
  <si>
    <t>Equity</t>
  </si>
  <si>
    <t>Cash and cash equivalents at the end of the financial period comprise the following :-</t>
  </si>
  <si>
    <t>Other Reserves</t>
  </si>
  <si>
    <t>&lt;--------------Attributable to Equity Holders of the Parent-------------&gt;</t>
  </si>
  <si>
    <t>CUMULATIVE QUARTER</t>
  </si>
  <si>
    <t>INDIVIDUAL QUARTER</t>
  </si>
  <si>
    <t xml:space="preserve">  continuing operations (sen)</t>
  </si>
  <si>
    <t>`</t>
  </si>
  <si>
    <t>31 Dec 2006</t>
  </si>
  <si>
    <t>For the quarter ended 31 March 2007</t>
  </si>
  <si>
    <t>AS AT 31 MARCH 2007</t>
  </si>
  <si>
    <t>31 Mar 2007</t>
  </si>
  <si>
    <t>31 Mar 2006</t>
  </si>
  <si>
    <t>Deferred Tax Assets</t>
  </si>
  <si>
    <t>Report for the year ended 31 December 2006 and the accompanying explanatory notes attached</t>
  </si>
  <si>
    <t xml:space="preserve">Report for the year ended 31 December 2006 and the accompanying explanatory notes attached to the </t>
  </si>
  <si>
    <t xml:space="preserve">Financial Report for the year ended 31 December 2006 and the accompanying explanatory notes </t>
  </si>
  <si>
    <t>At 1 January 2007</t>
  </si>
  <si>
    <t>At 31 March 2007</t>
  </si>
  <si>
    <t>Net loss for the period</t>
  </si>
  <si>
    <t>At 31 March 2006</t>
  </si>
  <si>
    <t>As previously stated</t>
  </si>
  <si>
    <t>Effect of adopting FRS 3</t>
  </si>
  <si>
    <t xml:space="preserve">3 months ended </t>
  </si>
  <si>
    <t>Hire Purchase Creditors</t>
  </si>
  <si>
    <t>Term Loan</t>
  </si>
  <si>
    <t>Long Term Borrowings</t>
  </si>
  <si>
    <t>Short Term Borrowings</t>
  </si>
  <si>
    <t>Loss before tax</t>
  </si>
  <si>
    <t>Loss for the period from</t>
  </si>
  <si>
    <t>Loss for the period</t>
  </si>
  <si>
    <t xml:space="preserve">Basic, for loss from </t>
  </si>
  <si>
    <t>Basic, for loss for the period</t>
  </si>
  <si>
    <t>(Restated)</t>
  </si>
  <si>
    <t>Prepaid Lease Payment</t>
  </si>
  <si>
    <t xml:space="preserve">  discontinuing operations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</si>
</sst>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General_)"/>
    <numFmt numFmtId="167" formatCode="#,###,"/>
    <numFmt numFmtId="168" formatCode="_(* #,##0.000_);_(* \(#,##0.000\);_(* &quot;-&quot;??_);_(@_)"/>
    <numFmt numFmtId="169" formatCode="_(* #,##0.0000_);_(* \(#,##0.0000\);_(* &quot;-&quot;??_);_(@_)"/>
    <numFmt numFmtId="170" formatCode="[$-409]dddd\,\ mmmm\ dd\,\ yyyy"/>
    <numFmt numFmtId="171" formatCode="[$-409]h:mm:ss\ AM/PM"/>
    <numFmt numFmtId="172" formatCode="_(* #,##0.0_);_(* \(#,##0.0\);_(* &quot;-&quot;_);_(@_)"/>
    <numFmt numFmtId="173" formatCode="_(* #,##0.00_);_(* \(#,##0.00\);_(* &quot;-&quot;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u val="single"/>
      <sz val="10.2"/>
      <color indexed="36"/>
      <name val="Times New Roman"/>
      <family val="1"/>
    </font>
    <font>
      <u val="single"/>
      <sz val="10.2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38" fontId="8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38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164" fontId="8" fillId="0" borderId="0" xfId="15" applyNumberFormat="1" applyFont="1" applyFill="1" applyBorder="1" applyAlignment="1">
      <alignment horizontal="center"/>
    </xf>
    <xf numFmtId="0" fontId="12" fillId="0" borderId="0" xfId="0" applyFont="1" applyFill="1" applyAlignment="1" quotePrefix="1">
      <alignment horizontal="left"/>
    </xf>
    <xf numFmtId="41" fontId="8" fillId="0" borderId="0" xfId="0" applyNumberFormat="1" applyFont="1" applyFill="1" applyAlignment="1">
      <alignment/>
    </xf>
    <xf numFmtId="41" fontId="8" fillId="0" borderId="1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14" fontId="7" fillId="0" borderId="0" xfId="0" applyNumberFormat="1" applyFont="1" applyFill="1" applyAlignment="1">
      <alignment horizontal="center"/>
    </xf>
    <xf numFmtId="41" fontId="13" fillId="0" borderId="0" xfId="15" applyNumberFormat="1" applyFont="1" applyFill="1" applyAlignment="1">
      <alignment/>
    </xf>
    <xf numFmtId="41" fontId="13" fillId="0" borderId="1" xfId="15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  <xf numFmtId="41" fontId="13" fillId="0" borderId="0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15" fontId="14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Border="1" applyAlignment="1">
      <alignment horizontal="left"/>
    </xf>
    <xf numFmtId="38" fontId="11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8" fontId="15" fillId="0" borderId="0" xfId="0" applyNumberFormat="1" applyFont="1" applyFill="1" applyAlignment="1">
      <alignment horizontal="center"/>
    </xf>
    <xf numFmtId="41" fontId="11" fillId="0" borderId="0" xfId="15" applyNumberFormat="1" applyFont="1" applyFill="1" applyAlignment="1">
      <alignment/>
    </xf>
    <xf numFmtId="38" fontId="11" fillId="0" borderId="0" xfId="15" applyNumberFormat="1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 quotePrefix="1">
      <alignment/>
    </xf>
    <xf numFmtId="41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indent="1"/>
    </xf>
    <xf numFmtId="41" fontId="11" fillId="0" borderId="1" xfId="0" applyNumberFormat="1" applyFont="1" applyFill="1" applyBorder="1" applyAlignment="1">
      <alignment/>
    </xf>
    <xf numFmtId="38" fontId="11" fillId="0" borderId="1" xfId="0" applyNumberFormat="1" applyFont="1" applyFill="1" applyBorder="1" applyAlignment="1">
      <alignment/>
    </xf>
    <xf numFmtId="15" fontId="11" fillId="0" borderId="0" xfId="0" applyNumberFormat="1" applyFont="1" applyFill="1" applyAlignment="1" quotePrefix="1">
      <alignment horizontal="center" wrapText="1"/>
    </xf>
    <xf numFmtId="43" fontId="8" fillId="0" borderId="0" xfId="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37" fontId="11" fillId="0" borderId="0" xfId="15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38" fontId="8" fillId="0" borderId="0" xfId="15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 horizontal="center"/>
    </xf>
    <xf numFmtId="41" fontId="11" fillId="0" borderId="0" xfId="0" applyNumberFormat="1" applyFont="1" applyFill="1" applyBorder="1" applyAlignment="1">
      <alignment/>
    </xf>
    <xf numFmtId="38" fontId="11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38" fontId="11" fillId="0" borderId="0" xfId="0" applyNumberFormat="1" applyFont="1" applyFill="1" applyBorder="1" applyAlignment="1">
      <alignment horizontal="center"/>
    </xf>
    <xf numFmtId="38" fontId="15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1" fontId="16" fillId="0" borderId="0" xfId="0" applyNumberFormat="1" applyFont="1" applyFill="1" applyBorder="1" applyAlignment="1" quotePrefix="1">
      <alignment horizontal="center"/>
    </xf>
    <xf numFmtId="41" fontId="16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41" fontId="8" fillId="0" borderId="3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 vertical="center"/>
    </xf>
    <xf numFmtId="41" fontId="10" fillId="0" borderId="1" xfId="0" applyNumberFormat="1" applyFont="1" applyFill="1" applyBorder="1" applyAlignment="1">
      <alignment/>
    </xf>
    <xf numFmtId="41" fontId="8" fillId="0" borderId="0" xfId="0" applyNumberFormat="1" applyFont="1" applyFill="1" applyAlignment="1">
      <alignment horizontal="right"/>
    </xf>
    <xf numFmtId="41" fontId="11" fillId="0" borderId="0" xfId="0" applyNumberFormat="1" applyFont="1" applyFill="1" applyAlignment="1">
      <alignment horizontal="right"/>
    </xf>
    <xf numFmtId="41" fontId="11" fillId="0" borderId="0" xfId="0" applyNumberFormat="1" applyFont="1" applyFill="1" applyAlignment="1" quotePrefix="1">
      <alignment horizontal="right"/>
    </xf>
    <xf numFmtId="41" fontId="8" fillId="0" borderId="0" xfId="15" applyNumberFormat="1" applyFont="1" applyFill="1" applyAlignment="1">
      <alignment horizontal="right"/>
    </xf>
    <xf numFmtId="41" fontId="8" fillId="0" borderId="0" xfId="15" applyNumberFormat="1" applyFont="1" applyFill="1" applyBorder="1" applyAlignment="1">
      <alignment horizontal="right"/>
    </xf>
    <xf numFmtId="41" fontId="8" fillId="0" borderId="4" xfId="15" applyNumberFormat="1" applyFont="1" applyFill="1" applyBorder="1" applyAlignment="1">
      <alignment horizontal="right"/>
    </xf>
    <xf numFmtId="41" fontId="8" fillId="0" borderId="3" xfId="15" applyNumberFormat="1" applyFont="1" applyFill="1" applyBorder="1" applyAlignment="1">
      <alignment horizontal="right"/>
    </xf>
    <xf numFmtId="41" fontId="8" fillId="0" borderId="5" xfId="15" applyNumberFormat="1" applyFont="1" applyFill="1" applyBorder="1" applyAlignment="1">
      <alignment horizontal="right"/>
    </xf>
    <xf numFmtId="41" fontId="8" fillId="0" borderId="2" xfId="15" applyNumberFormat="1" applyFont="1" applyFill="1" applyBorder="1" applyAlignment="1">
      <alignment horizontal="right"/>
    </xf>
    <xf numFmtId="173" fontId="10" fillId="0" borderId="1" xfId="0" applyNumberFormat="1" applyFont="1" applyFill="1" applyBorder="1" applyAlignment="1">
      <alignment/>
    </xf>
    <xf numFmtId="41" fontId="8" fillId="0" borderId="0" xfId="15" applyNumberFormat="1" applyFont="1" applyFill="1" applyAlignment="1">
      <alignment/>
    </xf>
    <xf numFmtId="14" fontId="16" fillId="0" borderId="0" xfId="0" applyNumberFormat="1" applyFont="1" applyFill="1" applyBorder="1" applyAlignment="1" quotePrefix="1">
      <alignment horizontal="center"/>
    </xf>
    <xf numFmtId="164" fontId="8" fillId="0" borderId="3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43" fontId="10" fillId="0" borderId="1" xfId="0" applyNumberFormat="1" applyFont="1" applyFill="1" applyBorder="1" applyAlignment="1">
      <alignment/>
    </xf>
    <xf numFmtId="15" fontId="11" fillId="0" borderId="0" xfId="0" applyNumberFormat="1" applyFont="1" applyFill="1" applyAlignment="1" quotePrefix="1">
      <alignment horizontal="center"/>
    </xf>
    <xf numFmtId="164" fontId="8" fillId="0" borderId="0" xfId="15" applyNumberFormat="1" applyFont="1" applyFill="1" applyAlignment="1">
      <alignment horizontal="center"/>
    </xf>
    <xf numFmtId="164" fontId="8" fillId="0" borderId="4" xfId="15" applyNumberFormat="1" applyFont="1" applyFill="1" applyBorder="1" applyAlignment="1">
      <alignment horizontal="center"/>
    </xf>
    <xf numFmtId="164" fontId="8" fillId="0" borderId="5" xfId="15" applyNumberFormat="1" applyFont="1" applyFill="1" applyBorder="1" applyAlignment="1">
      <alignment horizontal="center"/>
    </xf>
    <xf numFmtId="164" fontId="8" fillId="0" borderId="2" xfId="15" applyNumberFormat="1" applyFont="1" applyFill="1" applyBorder="1" applyAlignment="1">
      <alignment horizontal="center"/>
    </xf>
    <xf numFmtId="38" fontId="8" fillId="0" borderId="0" xfId="15" applyNumberFormat="1" applyFont="1" applyFill="1" applyAlignment="1">
      <alignment horizontal="center"/>
    </xf>
    <xf numFmtId="164" fontId="8" fillId="0" borderId="3" xfId="15" applyNumberFormat="1" applyFont="1" applyFill="1" applyBorder="1" applyAlignment="1">
      <alignment horizontal="center"/>
    </xf>
    <xf numFmtId="41" fontId="11" fillId="0" borderId="3" xfId="15" applyNumberFormat="1" applyFont="1" applyFill="1" applyBorder="1" applyAlignment="1">
      <alignment/>
    </xf>
    <xf numFmtId="2" fontId="7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 quotePrefix="1">
      <alignment horizontal="left"/>
    </xf>
    <xf numFmtId="0" fontId="8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5" fontId="7" fillId="0" borderId="0" xfId="0" applyNumberFormat="1" applyFont="1" applyFill="1" applyAlignment="1">
      <alignment horizontal="left"/>
    </xf>
    <xf numFmtId="15" fontId="7" fillId="0" borderId="0" xfId="0" applyNumberFormat="1" applyFont="1" applyFill="1" applyAlignment="1" quotePrefix="1">
      <alignment horizontal="left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6"/>
  <sheetViews>
    <sheetView zoomScale="80" zoomScaleNormal="80" zoomScaleSheetLayoutView="100" workbookViewId="0" topLeftCell="A1">
      <selection activeCell="R11" sqref="R11"/>
    </sheetView>
  </sheetViews>
  <sheetFormatPr defaultColWidth="9.140625" defaultRowHeight="12.75"/>
  <cols>
    <col min="1" max="1" width="1.8515625" style="17" customWidth="1"/>
    <col min="2" max="2" width="13.140625" style="2" customWidth="1"/>
    <col min="3" max="4" width="9.140625" style="2" customWidth="1"/>
    <col min="5" max="5" width="1.7109375" style="2" customWidth="1"/>
    <col min="6" max="6" width="13.7109375" style="28" customWidth="1"/>
    <col min="7" max="8" width="1.7109375" style="2" customWidth="1"/>
    <col min="9" max="9" width="13.7109375" style="2" customWidth="1"/>
    <col min="10" max="10" width="1.7109375" style="2" customWidth="1"/>
    <col min="11" max="11" width="13.7109375" style="28" customWidth="1"/>
    <col min="12" max="13" width="1.7109375" style="2" customWidth="1"/>
    <col min="14" max="14" width="13.7109375" style="2" customWidth="1"/>
    <col min="15" max="15" width="2.00390625" style="2" customWidth="1"/>
    <col min="16" max="16384" width="9.140625" style="2" customWidth="1"/>
  </cols>
  <sheetData>
    <row r="1" spans="1:14" ht="15">
      <c r="A1" s="1" t="s">
        <v>0</v>
      </c>
      <c r="N1" s="62"/>
    </row>
    <row r="2" ht="15">
      <c r="A2" s="1"/>
    </row>
    <row r="3" spans="1:12" ht="15">
      <c r="A3" s="1"/>
      <c r="K3" s="105"/>
      <c r="L3" s="106"/>
    </row>
    <row r="4" ht="15">
      <c r="A4" s="3" t="s">
        <v>1</v>
      </c>
    </row>
    <row r="5" ht="15">
      <c r="A5" s="25" t="s">
        <v>102</v>
      </c>
    </row>
    <row r="6" ht="15">
      <c r="A6" s="1"/>
    </row>
    <row r="7" spans="1:16" ht="15">
      <c r="A7" s="1" t="s">
        <v>2</v>
      </c>
      <c r="B7" s="4"/>
      <c r="C7" s="4"/>
      <c r="D7" s="4"/>
      <c r="E7" s="4"/>
      <c r="F7" s="30"/>
      <c r="G7" s="4"/>
      <c r="H7" s="4"/>
      <c r="I7" s="4"/>
      <c r="J7" s="4"/>
      <c r="K7" s="30"/>
      <c r="L7" s="4"/>
      <c r="M7" s="4"/>
      <c r="N7" s="4"/>
      <c r="O7" s="4"/>
      <c r="P7" s="4"/>
    </row>
    <row r="8" spans="1:16" ht="15">
      <c r="A8" s="1"/>
      <c r="B8" s="4"/>
      <c r="C8" s="4"/>
      <c r="D8" s="4"/>
      <c r="E8" s="4"/>
      <c r="F8" s="110" t="s">
        <v>98</v>
      </c>
      <c r="G8" s="110"/>
      <c r="H8" s="110"/>
      <c r="I8" s="110"/>
      <c r="J8" s="4"/>
      <c r="K8" s="110" t="s">
        <v>97</v>
      </c>
      <c r="L8" s="110"/>
      <c r="M8" s="110"/>
      <c r="N8" s="110"/>
      <c r="O8" s="4"/>
      <c r="P8" s="4"/>
    </row>
    <row r="9" spans="1:16" ht="15">
      <c r="A9" s="5"/>
      <c r="B9" s="4"/>
      <c r="C9" s="4"/>
      <c r="D9" s="4"/>
      <c r="E9" s="4"/>
      <c r="F9" s="109" t="s">
        <v>68</v>
      </c>
      <c r="G9" s="109"/>
      <c r="H9" s="109"/>
      <c r="I9" s="109"/>
      <c r="J9" s="6"/>
      <c r="K9" s="109" t="s">
        <v>68</v>
      </c>
      <c r="L9" s="109"/>
      <c r="M9" s="109"/>
      <c r="N9" s="109"/>
      <c r="O9" s="4"/>
      <c r="P9" s="4"/>
    </row>
    <row r="10" spans="1:16" ht="15">
      <c r="A10" s="5"/>
      <c r="B10" s="4"/>
      <c r="C10" s="4"/>
      <c r="D10" s="4"/>
      <c r="E10" s="4"/>
      <c r="F10" s="74" t="s">
        <v>104</v>
      </c>
      <c r="G10" s="43"/>
      <c r="H10" s="43"/>
      <c r="I10" s="93" t="s">
        <v>105</v>
      </c>
      <c r="J10" s="7"/>
      <c r="K10" s="74" t="s">
        <v>104</v>
      </c>
      <c r="L10" s="43"/>
      <c r="M10" s="43"/>
      <c r="N10" s="93" t="s">
        <v>105</v>
      </c>
      <c r="O10" s="4"/>
      <c r="P10" s="4"/>
    </row>
    <row r="11" spans="1:17" ht="15">
      <c r="A11" s="5"/>
      <c r="B11" s="4"/>
      <c r="C11" s="4"/>
      <c r="D11" s="4"/>
      <c r="E11" s="4"/>
      <c r="F11" s="75" t="s">
        <v>3</v>
      </c>
      <c r="G11" s="44"/>
      <c r="H11" s="44"/>
      <c r="I11" s="44" t="s">
        <v>3</v>
      </c>
      <c r="J11" s="7"/>
      <c r="K11" s="75" t="s">
        <v>3</v>
      </c>
      <c r="L11" s="44"/>
      <c r="M11" s="44"/>
      <c r="N11" s="44" t="s">
        <v>3</v>
      </c>
      <c r="O11" s="4"/>
      <c r="P11" s="4"/>
      <c r="Q11" s="4"/>
    </row>
    <row r="12" spans="1:17" ht="15">
      <c r="A12" s="5"/>
      <c r="B12" s="4"/>
      <c r="C12" s="4"/>
      <c r="D12" s="4"/>
      <c r="E12" s="4"/>
      <c r="F12" s="76"/>
      <c r="G12" s="8"/>
      <c r="H12" s="8"/>
      <c r="I12" s="8"/>
      <c r="J12" s="9"/>
      <c r="K12" s="76"/>
      <c r="L12" s="8"/>
      <c r="M12" s="8"/>
      <c r="N12" s="8"/>
      <c r="O12" s="4"/>
      <c r="P12" s="4"/>
      <c r="Q12" s="4"/>
    </row>
    <row r="13" spans="1:17" ht="15">
      <c r="A13" s="10"/>
      <c r="B13" s="4" t="s">
        <v>4</v>
      </c>
      <c r="C13" s="4"/>
      <c r="D13" s="4"/>
      <c r="E13" s="11"/>
      <c r="F13" s="77">
        <v>28589</v>
      </c>
      <c r="G13" s="12"/>
      <c r="H13" s="12"/>
      <c r="I13" s="12">
        <v>23040</v>
      </c>
      <c r="J13" s="12"/>
      <c r="K13" s="77">
        <v>28589</v>
      </c>
      <c r="L13" s="12"/>
      <c r="M13" s="12"/>
      <c r="N13" s="12">
        <v>23040</v>
      </c>
      <c r="O13" s="11"/>
      <c r="P13" s="4"/>
      <c r="Q13" s="11"/>
    </row>
    <row r="14" spans="1:17" ht="15">
      <c r="A14" s="10"/>
      <c r="B14" s="4" t="s">
        <v>5</v>
      </c>
      <c r="C14" s="4"/>
      <c r="D14" s="4"/>
      <c r="E14" s="11"/>
      <c r="F14" s="77">
        <v>-23272</v>
      </c>
      <c r="G14" s="12"/>
      <c r="H14" s="12"/>
      <c r="I14" s="12">
        <v>-16961</v>
      </c>
      <c r="J14" s="12"/>
      <c r="K14" s="77">
        <v>-23272</v>
      </c>
      <c r="L14" s="12"/>
      <c r="M14" s="12"/>
      <c r="N14" s="12">
        <v>-16961</v>
      </c>
      <c r="O14" s="11"/>
      <c r="P14" s="4"/>
      <c r="Q14" s="11"/>
    </row>
    <row r="15" spans="1:17" ht="4.5" customHeight="1">
      <c r="A15" s="10"/>
      <c r="B15" s="4"/>
      <c r="C15" s="4"/>
      <c r="D15" s="4"/>
      <c r="E15" s="11"/>
      <c r="F15" s="79"/>
      <c r="G15" s="12"/>
      <c r="H15" s="12"/>
      <c r="I15" s="94"/>
      <c r="J15" s="12"/>
      <c r="K15" s="79"/>
      <c r="L15" s="12"/>
      <c r="M15" s="12"/>
      <c r="N15" s="94"/>
      <c r="O15" s="11"/>
      <c r="P15" s="4"/>
      <c r="Q15" s="4"/>
    </row>
    <row r="16" spans="1:17" ht="15">
      <c r="A16" s="10"/>
      <c r="B16" s="9" t="s">
        <v>6</v>
      </c>
      <c r="C16" s="4"/>
      <c r="D16" s="4"/>
      <c r="E16" s="11"/>
      <c r="F16" s="77">
        <f>SUM(F13:F15)</f>
        <v>5317</v>
      </c>
      <c r="G16" s="12"/>
      <c r="H16" s="12"/>
      <c r="I16" s="12">
        <f>SUM(I13:I15)</f>
        <v>6079</v>
      </c>
      <c r="J16" s="12"/>
      <c r="K16" s="77">
        <f>SUM(K13:K15)</f>
        <v>5317</v>
      </c>
      <c r="L16" s="12"/>
      <c r="M16" s="12"/>
      <c r="N16" s="12">
        <f>SUM(N13:N15)</f>
        <v>6079</v>
      </c>
      <c r="O16" s="12"/>
      <c r="P16" s="12"/>
      <c r="Q16" s="11"/>
    </row>
    <row r="17" spans="1:17" ht="15">
      <c r="A17" s="10"/>
      <c r="B17" s="4"/>
      <c r="C17" s="4"/>
      <c r="D17" s="4"/>
      <c r="E17" s="11"/>
      <c r="F17" s="77"/>
      <c r="G17" s="12"/>
      <c r="H17" s="12"/>
      <c r="I17" s="12"/>
      <c r="J17" s="12"/>
      <c r="K17" s="77"/>
      <c r="L17" s="12"/>
      <c r="M17" s="12"/>
      <c r="N17" s="12"/>
      <c r="O17" s="11"/>
      <c r="P17" s="4"/>
      <c r="Q17" s="4"/>
    </row>
    <row r="18" spans="1:17" ht="15">
      <c r="A18" s="10"/>
      <c r="B18" s="13" t="s">
        <v>52</v>
      </c>
      <c r="C18" s="4"/>
      <c r="D18" s="4"/>
      <c r="E18" s="11"/>
      <c r="F18" s="77">
        <v>3952</v>
      </c>
      <c r="G18" s="12"/>
      <c r="H18" s="12"/>
      <c r="I18" s="12">
        <v>489</v>
      </c>
      <c r="J18" s="12"/>
      <c r="K18" s="77">
        <v>3952</v>
      </c>
      <c r="L18" s="12"/>
      <c r="M18" s="12"/>
      <c r="N18" s="12">
        <v>489</v>
      </c>
      <c r="O18" s="11"/>
      <c r="P18" s="4"/>
      <c r="Q18" s="11"/>
    </row>
    <row r="19" spans="1:17" ht="15">
      <c r="A19" s="10"/>
      <c r="B19" s="14" t="s">
        <v>66</v>
      </c>
      <c r="C19" s="4"/>
      <c r="D19" s="4"/>
      <c r="E19" s="11"/>
      <c r="F19" s="77">
        <v>-1855</v>
      </c>
      <c r="G19" s="12"/>
      <c r="H19" s="12"/>
      <c r="I19" s="12">
        <v>-1754</v>
      </c>
      <c r="J19" s="12"/>
      <c r="K19" s="77">
        <v>-1855</v>
      </c>
      <c r="L19" s="12"/>
      <c r="M19" s="12"/>
      <c r="N19" s="12">
        <v>-1754</v>
      </c>
      <c r="O19" s="11"/>
      <c r="P19" s="4"/>
      <c r="Q19" s="11"/>
    </row>
    <row r="20" spans="1:17" ht="15">
      <c r="A20" s="10"/>
      <c r="B20" s="4" t="s">
        <v>7</v>
      </c>
      <c r="C20" s="4"/>
      <c r="D20" s="4"/>
      <c r="E20" s="11"/>
      <c r="F20" s="77">
        <v>-6511</v>
      </c>
      <c r="G20" s="12"/>
      <c r="H20" s="12"/>
      <c r="I20" s="12">
        <v>-6075</v>
      </c>
      <c r="J20" s="12"/>
      <c r="K20" s="77">
        <v>-6511</v>
      </c>
      <c r="L20" s="12"/>
      <c r="M20" s="12"/>
      <c r="N20" s="12">
        <v>-6075</v>
      </c>
      <c r="O20" s="11"/>
      <c r="P20" s="4"/>
      <c r="Q20" s="11"/>
    </row>
    <row r="21" spans="1:17" ht="15">
      <c r="A21" s="10"/>
      <c r="B21" s="4" t="s">
        <v>53</v>
      </c>
      <c r="C21" s="4"/>
      <c r="D21" s="4"/>
      <c r="E21" s="11"/>
      <c r="F21" s="77">
        <v>-1196</v>
      </c>
      <c r="G21" s="12"/>
      <c r="H21" s="12"/>
      <c r="I21" s="12">
        <v>-1668</v>
      </c>
      <c r="J21" s="12"/>
      <c r="K21" s="77">
        <v>-1196</v>
      </c>
      <c r="L21" s="12"/>
      <c r="M21" s="12"/>
      <c r="N21" s="12">
        <v>-1668</v>
      </c>
      <c r="O21" s="11"/>
      <c r="P21" s="4"/>
      <c r="Q21" s="11"/>
    </row>
    <row r="22" spans="1:17" ht="15">
      <c r="A22" s="10"/>
      <c r="B22" s="4" t="s">
        <v>8</v>
      </c>
      <c r="C22" s="4"/>
      <c r="D22" s="4"/>
      <c r="E22" s="11"/>
      <c r="F22" s="77"/>
      <c r="G22" s="12"/>
      <c r="H22" s="12"/>
      <c r="I22" s="12"/>
      <c r="J22" s="12"/>
      <c r="K22" s="77"/>
      <c r="L22" s="12"/>
      <c r="M22" s="12"/>
      <c r="N22" s="12"/>
      <c r="O22" s="11"/>
      <c r="P22" s="4"/>
      <c r="Q22" s="11"/>
    </row>
    <row r="23" spans="1:17" ht="15">
      <c r="A23" s="10"/>
      <c r="B23" s="4" t="s">
        <v>36</v>
      </c>
      <c r="C23" s="4"/>
      <c r="D23" s="4"/>
      <c r="E23" s="11"/>
      <c r="F23" s="80">
        <v>-434</v>
      </c>
      <c r="G23" s="15"/>
      <c r="H23" s="15"/>
      <c r="I23" s="15">
        <v>-110</v>
      </c>
      <c r="J23" s="15"/>
      <c r="K23" s="80">
        <v>-434</v>
      </c>
      <c r="L23" s="15"/>
      <c r="M23" s="15"/>
      <c r="N23" s="15">
        <v>-110</v>
      </c>
      <c r="O23" s="11"/>
      <c r="P23" s="4"/>
      <c r="Q23" s="11"/>
    </row>
    <row r="24" spans="1:17" ht="4.5" customHeight="1">
      <c r="A24" s="10"/>
      <c r="B24" s="13"/>
      <c r="C24" s="4"/>
      <c r="D24" s="4"/>
      <c r="E24" s="11"/>
      <c r="F24" s="79"/>
      <c r="G24" s="12"/>
      <c r="H24" s="12"/>
      <c r="I24" s="94"/>
      <c r="J24" s="12"/>
      <c r="K24" s="79"/>
      <c r="L24" s="12"/>
      <c r="M24" s="12"/>
      <c r="N24" s="94"/>
      <c r="O24" s="11"/>
      <c r="P24" s="4"/>
      <c r="Q24" s="4"/>
    </row>
    <row r="25" spans="1:17" ht="15">
      <c r="A25" s="10"/>
      <c r="B25" s="40" t="s">
        <v>121</v>
      </c>
      <c r="C25" s="4"/>
      <c r="D25" s="4"/>
      <c r="E25" s="11"/>
      <c r="F25" s="77">
        <f>SUM(F16:F23)</f>
        <v>-727</v>
      </c>
      <c r="G25" s="12"/>
      <c r="H25" s="12"/>
      <c r="I25" s="12">
        <f>SUM(I16:I23)</f>
        <v>-3039</v>
      </c>
      <c r="J25" s="12"/>
      <c r="K25" s="77">
        <f>SUM(K16:K23)</f>
        <v>-727</v>
      </c>
      <c r="L25" s="12"/>
      <c r="M25" s="12"/>
      <c r="N25" s="12">
        <f>SUM(N16:N23)</f>
        <v>-3039</v>
      </c>
      <c r="O25" s="12"/>
      <c r="P25" s="12"/>
      <c r="Q25" s="11"/>
    </row>
    <row r="26" spans="1:17" ht="15">
      <c r="A26" s="10"/>
      <c r="B26" s="13"/>
      <c r="C26" s="4"/>
      <c r="D26" s="4"/>
      <c r="E26" s="11"/>
      <c r="F26" s="77"/>
      <c r="G26" s="12"/>
      <c r="H26" s="12"/>
      <c r="I26" s="12"/>
      <c r="J26" s="12"/>
      <c r="K26" s="77"/>
      <c r="L26" s="12"/>
      <c r="M26" s="12"/>
      <c r="N26" s="12"/>
      <c r="O26" s="11"/>
      <c r="P26" s="4"/>
      <c r="Q26" s="4"/>
    </row>
    <row r="27" spans="1:17" ht="15">
      <c r="A27" s="10"/>
      <c r="B27" s="4" t="s">
        <v>54</v>
      </c>
      <c r="C27" s="4"/>
      <c r="D27" s="4"/>
      <c r="E27" s="11"/>
      <c r="F27" s="77">
        <v>-47</v>
      </c>
      <c r="G27" s="12"/>
      <c r="H27" s="12"/>
      <c r="I27" s="12">
        <v>-22</v>
      </c>
      <c r="J27" s="12"/>
      <c r="K27" s="77">
        <v>-47</v>
      </c>
      <c r="L27" s="12"/>
      <c r="M27" s="12"/>
      <c r="N27" s="12">
        <v>-22</v>
      </c>
      <c r="O27" s="11"/>
      <c r="P27" s="4"/>
      <c r="Q27" s="11"/>
    </row>
    <row r="28" spans="1:17" ht="4.5" customHeight="1">
      <c r="A28" s="10"/>
      <c r="B28" s="4"/>
      <c r="C28" s="4"/>
      <c r="D28" s="4"/>
      <c r="E28" s="11"/>
      <c r="F28" s="79"/>
      <c r="G28" s="12"/>
      <c r="H28" s="12"/>
      <c r="I28" s="94"/>
      <c r="J28" s="12"/>
      <c r="K28" s="79"/>
      <c r="L28" s="12"/>
      <c r="M28" s="12"/>
      <c r="N28" s="94"/>
      <c r="O28" s="11"/>
      <c r="P28" s="4"/>
      <c r="Q28" s="4"/>
    </row>
    <row r="29" spans="1:17" ht="15">
      <c r="A29" s="10"/>
      <c r="B29" s="40" t="s">
        <v>122</v>
      </c>
      <c r="C29" s="4"/>
      <c r="D29" s="4"/>
      <c r="E29" s="11"/>
      <c r="F29" s="77">
        <f>SUM(F25:F28)</f>
        <v>-774</v>
      </c>
      <c r="G29" s="12"/>
      <c r="H29" s="12"/>
      <c r="I29" s="12">
        <f>SUM(I25:I28)</f>
        <v>-3061</v>
      </c>
      <c r="J29" s="12"/>
      <c r="K29" s="77">
        <f>SUM(K25:K28)</f>
        <v>-774</v>
      </c>
      <c r="L29" s="12"/>
      <c r="M29" s="12"/>
      <c r="N29" s="12">
        <f>SUM(N25:N28)</f>
        <v>-3061</v>
      </c>
      <c r="O29" s="12"/>
      <c r="P29" s="12"/>
      <c r="Q29" s="11"/>
    </row>
    <row r="30" spans="1:17" ht="15">
      <c r="A30" s="10"/>
      <c r="B30" s="40" t="s">
        <v>59</v>
      </c>
      <c r="C30" s="4"/>
      <c r="D30" s="4"/>
      <c r="E30" s="11"/>
      <c r="F30" s="77"/>
      <c r="G30" s="12"/>
      <c r="H30" s="12"/>
      <c r="I30" s="12"/>
      <c r="J30" s="12"/>
      <c r="K30" s="77"/>
      <c r="L30" s="12"/>
      <c r="M30" s="12"/>
      <c r="N30" s="12"/>
      <c r="O30" s="11"/>
      <c r="P30" s="4"/>
      <c r="Q30" s="4"/>
    </row>
    <row r="31" spans="1:17" ht="15">
      <c r="A31" s="10"/>
      <c r="B31" s="40"/>
      <c r="C31" s="4"/>
      <c r="D31" s="4"/>
      <c r="E31" s="11"/>
      <c r="F31" s="77"/>
      <c r="G31" s="12"/>
      <c r="H31" s="12"/>
      <c r="I31" s="12"/>
      <c r="J31" s="12"/>
      <c r="K31" s="77"/>
      <c r="L31" s="12"/>
      <c r="M31" s="12"/>
      <c r="N31" s="12"/>
      <c r="O31" s="11"/>
      <c r="P31" s="4"/>
      <c r="Q31" s="4"/>
    </row>
    <row r="32" spans="1:17" ht="15">
      <c r="A32" s="10"/>
      <c r="B32" s="13" t="s">
        <v>55</v>
      </c>
      <c r="C32" s="4"/>
      <c r="D32" s="4"/>
      <c r="E32" s="11"/>
      <c r="F32" s="77"/>
      <c r="G32" s="12"/>
      <c r="H32" s="12"/>
      <c r="I32" s="12"/>
      <c r="J32" s="12"/>
      <c r="K32" s="77"/>
      <c r="L32" s="12"/>
      <c r="M32" s="12"/>
      <c r="N32" s="12"/>
      <c r="O32" s="11"/>
      <c r="P32" s="4"/>
      <c r="Q32" s="4"/>
    </row>
    <row r="33" spans="1:17" ht="15">
      <c r="A33" s="10"/>
      <c r="B33" s="14" t="s">
        <v>128</v>
      </c>
      <c r="C33" s="4"/>
      <c r="D33" s="4"/>
      <c r="E33" s="11"/>
      <c r="F33" s="77">
        <v>0</v>
      </c>
      <c r="G33" s="12"/>
      <c r="H33" s="12"/>
      <c r="I33" s="12">
        <v>0</v>
      </c>
      <c r="J33" s="12"/>
      <c r="K33" s="77">
        <v>0</v>
      </c>
      <c r="L33" s="12"/>
      <c r="M33" s="12"/>
      <c r="N33" s="12">
        <v>0</v>
      </c>
      <c r="O33" s="11"/>
      <c r="P33" s="4"/>
      <c r="Q33" s="4"/>
    </row>
    <row r="34" spans="1:17" ht="4.5" customHeight="1">
      <c r="A34" s="10"/>
      <c r="B34" s="40"/>
      <c r="C34" s="4"/>
      <c r="D34" s="4"/>
      <c r="E34" s="11"/>
      <c r="F34" s="77"/>
      <c r="G34" s="12"/>
      <c r="H34" s="12"/>
      <c r="I34" s="12"/>
      <c r="J34" s="12"/>
      <c r="K34" s="77"/>
      <c r="L34" s="12"/>
      <c r="M34" s="12"/>
      <c r="N34" s="12"/>
      <c r="O34" s="11"/>
      <c r="P34" s="4"/>
      <c r="Q34" s="4"/>
    </row>
    <row r="35" spans="1:17" ht="16.5" thickBot="1">
      <c r="A35" s="10"/>
      <c r="B35" s="40" t="s">
        <v>123</v>
      </c>
      <c r="C35" s="4"/>
      <c r="D35" s="4"/>
      <c r="E35" s="11"/>
      <c r="F35" s="81">
        <f>SUM(F29:F34)</f>
        <v>-774</v>
      </c>
      <c r="G35" s="12"/>
      <c r="H35" s="12"/>
      <c r="I35" s="95">
        <f>SUM(I29:I34)</f>
        <v>-3061</v>
      </c>
      <c r="J35" s="12"/>
      <c r="K35" s="81">
        <f>SUM(K29:K34)</f>
        <v>-774</v>
      </c>
      <c r="L35" s="12"/>
      <c r="M35" s="12"/>
      <c r="N35" s="95">
        <f>SUM(N29:N34)</f>
        <v>-3061</v>
      </c>
      <c r="O35" s="11"/>
      <c r="P35" s="4"/>
      <c r="Q35" s="4"/>
    </row>
    <row r="36" spans="1:17" ht="15.75" thickTop="1">
      <c r="A36" s="10"/>
      <c r="B36" s="40"/>
      <c r="C36" s="4"/>
      <c r="D36" s="4"/>
      <c r="E36" s="11"/>
      <c r="F36" s="77"/>
      <c r="G36" s="12"/>
      <c r="H36" s="12"/>
      <c r="I36" s="12"/>
      <c r="J36" s="12"/>
      <c r="K36" s="77"/>
      <c r="L36" s="12"/>
      <c r="M36" s="12"/>
      <c r="N36" s="12"/>
      <c r="O36" s="11"/>
      <c r="P36" s="4"/>
      <c r="Q36" s="4"/>
    </row>
    <row r="37" spans="1:17" ht="15">
      <c r="A37" s="10"/>
      <c r="B37" s="40" t="s">
        <v>56</v>
      </c>
      <c r="C37" s="4"/>
      <c r="D37" s="4"/>
      <c r="E37" s="11"/>
      <c r="F37" s="77"/>
      <c r="G37" s="12"/>
      <c r="H37" s="12"/>
      <c r="I37" s="12"/>
      <c r="J37" s="12"/>
      <c r="K37" s="77"/>
      <c r="L37" s="12"/>
      <c r="M37" s="12"/>
      <c r="N37" s="12"/>
      <c r="O37" s="11"/>
      <c r="P37" s="4"/>
      <c r="Q37" s="4"/>
    </row>
    <row r="38" spans="1:17" ht="15">
      <c r="A38" s="10"/>
      <c r="B38" s="14" t="s">
        <v>57</v>
      </c>
      <c r="C38" s="4"/>
      <c r="D38" s="4"/>
      <c r="E38" s="11"/>
      <c r="F38" s="77">
        <f>F35-F39</f>
        <v>-784</v>
      </c>
      <c r="G38" s="12"/>
      <c r="H38" s="12"/>
      <c r="I38" s="12">
        <v>-2619</v>
      </c>
      <c r="J38" s="12"/>
      <c r="K38" s="77">
        <f>K35-K39</f>
        <v>-784</v>
      </c>
      <c r="L38" s="12"/>
      <c r="M38" s="12"/>
      <c r="N38" s="12">
        <v>-2619</v>
      </c>
      <c r="O38" s="11"/>
      <c r="P38" s="4"/>
      <c r="Q38" s="4"/>
    </row>
    <row r="39" spans="1:17" ht="15">
      <c r="A39" s="10"/>
      <c r="B39" s="4" t="s">
        <v>9</v>
      </c>
      <c r="C39" s="4"/>
      <c r="D39" s="4"/>
      <c r="E39" s="11"/>
      <c r="F39" s="77">
        <v>10</v>
      </c>
      <c r="G39" s="12"/>
      <c r="H39" s="12"/>
      <c r="I39" s="12">
        <v>-442</v>
      </c>
      <c r="J39" s="12"/>
      <c r="K39" s="77">
        <v>10</v>
      </c>
      <c r="L39" s="12"/>
      <c r="M39" s="12"/>
      <c r="N39" s="12">
        <v>-442</v>
      </c>
      <c r="O39" s="11"/>
      <c r="P39" s="4"/>
      <c r="Q39" s="4"/>
    </row>
    <row r="40" spans="1:17" ht="4.5" customHeight="1">
      <c r="A40" s="10"/>
      <c r="B40" s="14"/>
      <c r="C40" s="4"/>
      <c r="D40" s="4"/>
      <c r="E40" s="11"/>
      <c r="F40" s="77"/>
      <c r="G40" s="12"/>
      <c r="H40" s="12"/>
      <c r="I40" s="12"/>
      <c r="J40" s="12"/>
      <c r="K40" s="77"/>
      <c r="L40" s="12"/>
      <c r="M40" s="12"/>
      <c r="N40" s="12"/>
      <c r="O40" s="11"/>
      <c r="P40" s="4"/>
      <c r="Q40" s="4"/>
    </row>
    <row r="41" spans="1:17" ht="16.5" thickBot="1">
      <c r="A41" s="10"/>
      <c r="B41" s="40"/>
      <c r="C41" s="4"/>
      <c r="D41" s="4"/>
      <c r="E41" s="11"/>
      <c r="F41" s="81">
        <f>SUM(F38:F40)</f>
        <v>-774</v>
      </c>
      <c r="G41" s="12"/>
      <c r="H41" s="12"/>
      <c r="I41" s="95">
        <f>I35</f>
        <v>-3061</v>
      </c>
      <c r="J41" s="12"/>
      <c r="K41" s="81">
        <f>SUM(K38:K40)</f>
        <v>-774</v>
      </c>
      <c r="L41" s="12"/>
      <c r="M41" s="12"/>
      <c r="N41" s="95">
        <f>N35</f>
        <v>-3061</v>
      </c>
      <c r="O41" s="11"/>
      <c r="P41" s="4"/>
      <c r="Q41" s="4"/>
    </row>
    <row r="42" spans="1:17" ht="15.75" thickTop="1">
      <c r="A42" s="10"/>
      <c r="B42" s="13"/>
      <c r="C42" s="4"/>
      <c r="D42" s="4"/>
      <c r="E42" s="11"/>
      <c r="F42" s="77"/>
      <c r="G42" s="12"/>
      <c r="H42" s="12"/>
      <c r="I42" s="12"/>
      <c r="J42" s="12"/>
      <c r="K42" s="77"/>
      <c r="L42" s="12"/>
      <c r="M42" s="12"/>
      <c r="N42" s="12"/>
      <c r="O42" s="11"/>
      <c r="P42" s="4"/>
      <c r="Q42" s="4"/>
    </row>
    <row r="43" spans="1:17" ht="15">
      <c r="A43" s="10"/>
      <c r="B43" s="40" t="s">
        <v>58</v>
      </c>
      <c r="C43" s="4"/>
      <c r="D43" s="4"/>
      <c r="E43" s="11"/>
      <c r="F43" s="77"/>
      <c r="G43" s="12"/>
      <c r="H43" s="12"/>
      <c r="I43" s="12"/>
      <c r="J43" s="12"/>
      <c r="K43" s="77"/>
      <c r="L43" s="12"/>
      <c r="M43" s="12"/>
      <c r="N43" s="12"/>
      <c r="O43" s="11"/>
      <c r="P43" s="4"/>
      <c r="Q43" s="4"/>
    </row>
    <row r="44" spans="1:17" ht="15">
      <c r="A44" s="10"/>
      <c r="B44" s="40" t="s">
        <v>60</v>
      </c>
      <c r="C44" s="4"/>
      <c r="D44" s="4"/>
      <c r="E44" s="11"/>
      <c r="F44" s="77"/>
      <c r="G44" s="12"/>
      <c r="H44" s="12"/>
      <c r="I44" s="12"/>
      <c r="J44" s="12"/>
      <c r="K44" s="77"/>
      <c r="L44" s="12"/>
      <c r="M44" s="12"/>
      <c r="N44" s="12"/>
      <c r="O44" s="11"/>
      <c r="P44" s="4"/>
      <c r="Q44" s="4"/>
    </row>
    <row r="45" spans="1:17" ht="15">
      <c r="A45" s="10"/>
      <c r="B45" s="13"/>
      <c r="C45" s="4"/>
      <c r="D45" s="4"/>
      <c r="E45" s="11"/>
      <c r="F45" s="77"/>
      <c r="G45" s="12"/>
      <c r="H45" s="12"/>
      <c r="I45" s="12"/>
      <c r="J45" s="12"/>
      <c r="K45" s="77"/>
      <c r="L45" s="12"/>
      <c r="M45" s="12"/>
      <c r="N45" s="12"/>
      <c r="O45" s="11"/>
      <c r="P45" s="4"/>
      <c r="Q45" s="4"/>
    </row>
    <row r="46" spans="1:17" ht="15">
      <c r="A46" s="10"/>
      <c r="B46" s="14" t="s">
        <v>124</v>
      </c>
      <c r="C46" s="4"/>
      <c r="D46" s="4"/>
      <c r="E46" s="11"/>
      <c r="F46" s="77"/>
      <c r="G46" s="12"/>
      <c r="H46" s="12"/>
      <c r="I46" s="12"/>
      <c r="J46" s="12"/>
      <c r="K46" s="77"/>
      <c r="L46" s="12"/>
      <c r="M46" s="12"/>
      <c r="N46" s="12"/>
      <c r="O46" s="11"/>
      <c r="P46" s="4"/>
      <c r="Q46" s="4"/>
    </row>
    <row r="47" spans="1:17" ht="15">
      <c r="A47" s="10"/>
      <c r="B47" s="14" t="s">
        <v>99</v>
      </c>
      <c r="C47" s="4"/>
      <c r="D47" s="4"/>
      <c r="E47" s="11"/>
      <c r="F47" s="78">
        <v>-0.77</v>
      </c>
      <c r="G47" s="57"/>
      <c r="H47" s="57"/>
      <c r="I47" s="57">
        <v>-2.57</v>
      </c>
      <c r="J47" s="57"/>
      <c r="K47" s="78">
        <v>-0.77</v>
      </c>
      <c r="L47" s="57"/>
      <c r="M47" s="57"/>
      <c r="N47" s="57">
        <v>-2.57</v>
      </c>
      <c r="O47" s="11"/>
      <c r="P47" s="4"/>
      <c r="Q47" s="4"/>
    </row>
    <row r="48" spans="1:17" ht="15">
      <c r="A48" s="10"/>
      <c r="B48" s="14" t="s">
        <v>124</v>
      </c>
      <c r="C48" s="4"/>
      <c r="D48" s="4"/>
      <c r="E48" s="11"/>
      <c r="F48" s="77"/>
      <c r="G48" s="12"/>
      <c r="H48" s="12"/>
      <c r="I48" s="12"/>
      <c r="J48" s="12"/>
      <c r="K48" s="77"/>
      <c r="L48" s="12"/>
      <c r="M48" s="12"/>
      <c r="N48" s="12"/>
      <c r="O48" s="11"/>
      <c r="P48" s="4"/>
      <c r="Q48" s="4"/>
    </row>
    <row r="49" spans="1:17" ht="15">
      <c r="A49" s="10"/>
      <c r="B49" s="14" t="s">
        <v>61</v>
      </c>
      <c r="C49" s="4"/>
      <c r="D49" s="4"/>
      <c r="E49" s="11"/>
      <c r="F49" s="77">
        <v>0</v>
      </c>
      <c r="G49" s="34"/>
      <c r="H49" s="34"/>
      <c r="I49" s="34">
        <v>0</v>
      </c>
      <c r="J49" s="34"/>
      <c r="K49" s="77">
        <v>0</v>
      </c>
      <c r="L49" s="34"/>
      <c r="M49" s="34"/>
      <c r="N49" s="34">
        <v>0</v>
      </c>
      <c r="O49" s="11"/>
      <c r="P49" s="4"/>
      <c r="Q49" s="4"/>
    </row>
    <row r="50" spans="1:17" ht="4.5" customHeight="1">
      <c r="A50" s="10"/>
      <c r="B50" s="13"/>
      <c r="C50" s="4"/>
      <c r="D50" s="4"/>
      <c r="E50" s="11"/>
      <c r="F50" s="77"/>
      <c r="G50" s="12"/>
      <c r="H50" s="12"/>
      <c r="I50" s="12"/>
      <c r="J50" s="12"/>
      <c r="K50" s="77"/>
      <c r="L50" s="12"/>
      <c r="M50" s="12"/>
      <c r="N50" s="12"/>
      <c r="O50" s="11"/>
      <c r="P50" s="4"/>
      <c r="Q50" s="4"/>
    </row>
    <row r="51" spans="1:17" ht="16.5" thickBot="1">
      <c r="A51" s="10"/>
      <c r="B51" s="14" t="s">
        <v>125</v>
      </c>
      <c r="C51" s="4"/>
      <c r="D51" s="4"/>
      <c r="E51" s="11"/>
      <c r="F51" s="91">
        <f>SUM(F47:F50)</f>
        <v>-0.77</v>
      </c>
      <c r="G51" s="56"/>
      <c r="H51" s="56"/>
      <c r="I51" s="96">
        <f>SUM(I47:I50)</f>
        <v>-2.57</v>
      </c>
      <c r="J51" s="56"/>
      <c r="K51" s="91">
        <f>SUM(K47:K50)</f>
        <v>-0.77</v>
      </c>
      <c r="L51" s="56"/>
      <c r="M51" s="56"/>
      <c r="N51" s="96">
        <f>SUM(N47:N50)</f>
        <v>-2.57</v>
      </c>
      <c r="O51" s="11"/>
      <c r="P51" s="4"/>
      <c r="Q51" s="4"/>
    </row>
    <row r="52" spans="1:17" ht="15.75" thickTop="1">
      <c r="A52" s="10"/>
      <c r="B52" s="13"/>
      <c r="C52" s="4"/>
      <c r="D52" s="4"/>
      <c r="E52" s="11"/>
      <c r="F52" s="77"/>
      <c r="G52" s="12"/>
      <c r="H52" s="12"/>
      <c r="I52" s="12"/>
      <c r="J52" s="12"/>
      <c r="K52" s="77"/>
      <c r="L52" s="12"/>
      <c r="M52" s="12"/>
      <c r="N52" s="12"/>
      <c r="O52" s="11"/>
      <c r="P52" s="4"/>
      <c r="Q52" s="4"/>
    </row>
    <row r="53" spans="1:16" ht="15">
      <c r="A53" s="5"/>
      <c r="B53" s="4"/>
      <c r="C53" s="4"/>
      <c r="D53" s="4"/>
      <c r="E53" s="4"/>
      <c r="F53" s="30"/>
      <c r="G53" s="16"/>
      <c r="H53" s="16"/>
      <c r="I53" s="16"/>
      <c r="J53" s="16"/>
      <c r="K53" s="30"/>
      <c r="L53" s="16"/>
      <c r="M53" s="16"/>
      <c r="N53" s="16"/>
      <c r="O53" s="4"/>
      <c r="P53" s="4"/>
    </row>
    <row r="54" spans="2:16" ht="15">
      <c r="B54" s="107" t="s">
        <v>67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4"/>
      <c r="P54" s="4"/>
    </row>
    <row r="55" spans="2:16" ht="15">
      <c r="B55" s="107" t="s">
        <v>108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4"/>
      <c r="P55" s="4"/>
    </row>
    <row r="56" spans="2:16" ht="15">
      <c r="B56" s="108" t="s">
        <v>10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4"/>
      <c r="P56" s="4"/>
    </row>
    <row r="57" spans="1:16" ht="15">
      <c r="A57" s="5"/>
      <c r="B57" s="4"/>
      <c r="C57" s="4"/>
      <c r="D57" s="4"/>
      <c r="E57" s="4"/>
      <c r="F57" s="30"/>
      <c r="G57" s="16"/>
      <c r="H57" s="16"/>
      <c r="I57" s="16"/>
      <c r="J57" s="16"/>
      <c r="K57" s="30"/>
      <c r="L57" s="16"/>
      <c r="M57" s="16"/>
      <c r="N57" s="16"/>
      <c r="O57" s="4"/>
      <c r="P57" s="4"/>
    </row>
    <row r="58" spans="1:16" ht="15">
      <c r="A58" s="5"/>
      <c r="B58" s="4"/>
      <c r="C58" s="4"/>
      <c r="D58" s="4"/>
      <c r="E58" s="4"/>
      <c r="F58" s="30"/>
      <c r="G58" s="16"/>
      <c r="H58" s="16"/>
      <c r="I58" s="16"/>
      <c r="J58" s="16"/>
      <c r="K58" s="30"/>
      <c r="L58" s="16"/>
      <c r="M58" s="16"/>
      <c r="N58" s="16"/>
      <c r="O58" s="4"/>
      <c r="P58" s="4"/>
    </row>
    <row r="59" spans="1:16" ht="15">
      <c r="A59" s="5"/>
      <c r="B59" s="4"/>
      <c r="C59" s="4"/>
      <c r="D59" s="4"/>
      <c r="E59" s="4"/>
      <c r="F59" s="30"/>
      <c r="G59" s="16"/>
      <c r="H59" s="16"/>
      <c r="I59" s="16"/>
      <c r="J59" s="16"/>
      <c r="K59" s="30"/>
      <c r="L59" s="16"/>
      <c r="M59" s="16"/>
      <c r="N59" s="16"/>
      <c r="O59" s="4"/>
      <c r="P59" s="4"/>
    </row>
    <row r="60" spans="1:16" ht="15">
      <c r="A60" s="5"/>
      <c r="B60" s="4"/>
      <c r="C60" s="4"/>
      <c r="D60" s="4"/>
      <c r="E60" s="4"/>
      <c r="F60" s="30"/>
      <c r="G60" s="16"/>
      <c r="H60" s="16"/>
      <c r="I60" s="16"/>
      <c r="J60" s="16"/>
      <c r="K60" s="30"/>
      <c r="L60" s="16"/>
      <c r="M60" s="16"/>
      <c r="N60" s="16"/>
      <c r="O60" s="4"/>
      <c r="P60" s="4"/>
    </row>
    <row r="61" spans="1:16" ht="15">
      <c r="A61" s="5"/>
      <c r="B61" s="4"/>
      <c r="C61" s="4"/>
      <c r="D61" s="4"/>
      <c r="E61" s="4"/>
      <c r="F61" s="30"/>
      <c r="G61" s="16"/>
      <c r="H61" s="16"/>
      <c r="I61" s="16"/>
      <c r="J61" s="16"/>
      <c r="K61" s="30"/>
      <c r="L61" s="16"/>
      <c r="M61" s="16"/>
      <c r="N61" s="16"/>
      <c r="O61" s="4"/>
      <c r="P61" s="4"/>
    </row>
    <row r="62" spans="7:14" ht="15">
      <c r="G62" s="18"/>
      <c r="H62" s="18"/>
      <c r="I62" s="18"/>
      <c r="J62" s="18"/>
      <c r="L62" s="18"/>
      <c r="M62" s="18"/>
      <c r="N62" s="18"/>
    </row>
    <row r="63" spans="7:14" ht="15">
      <c r="G63" s="18"/>
      <c r="H63" s="18"/>
      <c r="I63" s="18"/>
      <c r="J63" s="18"/>
      <c r="L63" s="18"/>
      <c r="M63" s="18"/>
      <c r="N63" s="18"/>
    </row>
    <row r="64" spans="7:14" ht="15">
      <c r="G64" s="18"/>
      <c r="H64" s="18"/>
      <c r="I64" s="18"/>
      <c r="J64" s="18"/>
      <c r="L64" s="18"/>
      <c r="M64" s="18"/>
      <c r="N64" s="18"/>
    </row>
    <row r="65" spans="7:14" ht="15">
      <c r="G65" s="18"/>
      <c r="H65" s="18"/>
      <c r="I65" s="18"/>
      <c r="J65" s="18"/>
      <c r="L65" s="18"/>
      <c r="M65" s="18"/>
      <c r="N65" s="18"/>
    </row>
    <row r="66" spans="7:14" ht="15">
      <c r="G66" s="18"/>
      <c r="H66" s="18"/>
      <c r="I66" s="18"/>
      <c r="J66" s="18"/>
      <c r="L66" s="18"/>
      <c r="M66" s="18"/>
      <c r="N66" s="18"/>
    </row>
    <row r="67" spans="7:14" ht="15">
      <c r="G67" s="18"/>
      <c r="H67" s="18"/>
      <c r="I67" s="18"/>
      <c r="J67" s="18"/>
      <c r="L67" s="18"/>
      <c r="M67" s="18"/>
      <c r="N67" s="18"/>
    </row>
    <row r="68" spans="7:14" ht="15">
      <c r="G68" s="18"/>
      <c r="H68" s="18"/>
      <c r="I68" s="18"/>
      <c r="J68" s="18"/>
      <c r="L68" s="18"/>
      <c r="M68" s="18"/>
      <c r="N68" s="18"/>
    </row>
    <row r="69" spans="7:14" ht="15">
      <c r="G69" s="18"/>
      <c r="H69" s="18"/>
      <c r="I69" s="18"/>
      <c r="J69" s="18"/>
      <c r="L69" s="18"/>
      <c r="M69" s="18"/>
      <c r="N69" s="18"/>
    </row>
    <row r="70" spans="7:14" ht="15">
      <c r="G70" s="18"/>
      <c r="H70" s="18"/>
      <c r="I70" s="18"/>
      <c r="J70" s="18"/>
      <c r="L70" s="18"/>
      <c r="M70" s="18"/>
      <c r="N70" s="18"/>
    </row>
    <row r="71" spans="7:14" ht="15">
      <c r="G71" s="18"/>
      <c r="H71" s="18"/>
      <c r="I71" s="18"/>
      <c r="J71" s="18"/>
      <c r="L71" s="18"/>
      <c r="M71" s="18"/>
      <c r="N71" s="18"/>
    </row>
    <row r="72" spans="7:14" ht="15">
      <c r="G72" s="18"/>
      <c r="H72" s="18"/>
      <c r="I72" s="18"/>
      <c r="J72" s="18"/>
      <c r="L72" s="18"/>
      <c r="M72" s="18"/>
      <c r="N72" s="18"/>
    </row>
    <row r="73" spans="7:14" ht="15">
      <c r="G73" s="18"/>
      <c r="H73" s="18"/>
      <c r="I73" s="18"/>
      <c r="J73" s="18"/>
      <c r="L73" s="18"/>
      <c r="M73" s="18"/>
      <c r="N73" s="18"/>
    </row>
    <row r="74" spans="7:14" ht="15">
      <c r="G74" s="18"/>
      <c r="H74" s="18"/>
      <c r="I74" s="18"/>
      <c r="J74" s="18"/>
      <c r="L74" s="18"/>
      <c r="M74" s="18"/>
      <c r="N74" s="18"/>
    </row>
    <row r="75" spans="7:14" ht="15">
      <c r="G75" s="18"/>
      <c r="H75" s="18"/>
      <c r="I75" s="18"/>
      <c r="J75" s="18"/>
      <c r="L75" s="18"/>
      <c r="M75" s="18"/>
      <c r="N75" s="18"/>
    </row>
    <row r="76" spans="7:14" ht="15">
      <c r="G76" s="18"/>
      <c r="H76" s="18"/>
      <c r="I76" s="18"/>
      <c r="J76" s="18"/>
      <c r="L76" s="18"/>
      <c r="M76" s="18"/>
      <c r="N76" s="18"/>
    </row>
    <row r="77" spans="7:14" ht="15">
      <c r="G77" s="18"/>
      <c r="H77" s="18"/>
      <c r="I77" s="18"/>
      <c r="J77" s="18"/>
      <c r="L77" s="18"/>
      <c r="M77" s="18"/>
      <c r="N77" s="18"/>
    </row>
    <row r="78" spans="7:14" ht="15">
      <c r="G78" s="18"/>
      <c r="H78" s="18"/>
      <c r="I78" s="18"/>
      <c r="J78" s="18"/>
      <c r="L78" s="18"/>
      <c r="M78" s="18"/>
      <c r="N78" s="18"/>
    </row>
    <row r="79" spans="7:14" ht="15">
      <c r="G79" s="18"/>
      <c r="H79" s="18"/>
      <c r="I79" s="18"/>
      <c r="J79" s="18"/>
      <c r="L79" s="18"/>
      <c r="M79" s="18"/>
      <c r="N79" s="18"/>
    </row>
    <row r="80" spans="7:14" ht="15">
      <c r="G80" s="18"/>
      <c r="H80" s="18"/>
      <c r="I80" s="18"/>
      <c r="J80" s="18"/>
      <c r="L80" s="18"/>
      <c r="M80" s="18"/>
      <c r="N80" s="18"/>
    </row>
    <row r="81" spans="7:14" ht="15">
      <c r="G81" s="18"/>
      <c r="H81" s="18"/>
      <c r="I81" s="18"/>
      <c r="J81" s="18"/>
      <c r="L81" s="18"/>
      <c r="M81" s="18"/>
      <c r="N81" s="18"/>
    </row>
    <row r="82" spans="7:14" ht="15">
      <c r="G82" s="18"/>
      <c r="H82" s="18"/>
      <c r="I82" s="18"/>
      <c r="J82" s="18"/>
      <c r="L82" s="18"/>
      <c r="M82" s="18"/>
      <c r="N82" s="18"/>
    </row>
    <row r="83" spans="7:14" ht="15">
      <c r="G83" s="18"/>
      <c r="H83" s="18"/>
      <c r="I83" s="18"/>
      <c r="J83" s="18"/>
      <c r="L83" s="18"/>
      <c r="M83" s="18"/>
      <c r="N83" s="18"/>
    </row>
    <row r="84" spans="7:14" ht="15">
      <c r="G84" s="18"/>
      <c r="H84" s="18"/>
      <c r="I84" s="18"/>
      <c r="J84" s="18"/>
      <c r="L84" s="18"/>
      <c r="M84" s="18"/>
      <c r="N84" s="18"/>
    </row>
    <row r="85" spans="7:14" ht="15">
      <c r="G85" s="18"/>
      <c r="H85" s="18"/>
      <c r="I85" s="18"/>
      <c r="J85" s="18"/>
      <c r="L85" s="18"/>
      <c r="M85" s="18"/>
      <c r="N85" s="18"/>
    </row>
    <row r="86" spans="7:14" ht="15">
      <c r="G86" s="18"/>
      <c r="H86" s="18"/>
      <c r="I86" s="18"/>
      <c r="J86" s="18"/>
      <c r="L86" s="18"/>
      <c r="M86" s="18"/>
      <c r="N86" s="18"/>
    </row>
    <row r="87" spans="7:14" ht="15">
      <c r="G87" s="18"/>
      <c r="H87" s="18"/>
      <c r="I87" s="18"/>
      <c r="J87" s="18"/>
      <c r="L87" s="18"/>
      <c r="M87" s="18"/>
      <c r="N87" s="18"/>
    </row>
    <row r="88" spans="7:14" ht="15">
      <c r="G88" s="18"/>
      <c r="H88" s="18"/>
      <c r="I88" s="18"/>
      <c r="J88" s="18"/>
      <c r="L88" s="18"/>
      <c r="M88" s="18"/>
      <c r="N88" s="18"/>
    </row>
    <row r="89" spans="7:14" ht="15">
      <c r="G89" s="18"/>
      <c r="H89" s="18"/>
      <c r="I89" s="18"/>
      <c r="J89" s="18"/>
      <c r="L89" s="18"/>
      <c r="M89" s="18"/>
      <c r="N89" s="18"/>
    </row>
    <row r="90" spans="7:14" ht="15">
      <c r="G90" s="18"/>
      <c r="H90" s="18"/>
      <c r="I90" s="18"/>
      <c r="J90" s="18"/>
      <c r="L90" s="18"/>
      <c r="M90" s="18"/>
      <c r="N90" s="18"/>
    </row>
    <row r="91" spans="7:14" ht="15">
      <c r="G91" s="18"/>
      <c r="H91" s="18"/>
      <c r="I91" s="18"/>
      <c r="J91" s="18"/>
      <c r="L91" s="18"/>
      <c r="M91" s="18"/>
      <c r="N91" s="18"/>
    </row>
    <row r="92" spans="7:14" ht="15">
      <c r="G92" s="18"/>
      <c r="H92" s="18"/>
      <c r="I92" s="18"/>
      <c r="J92" s="18"/>
      <c r="L92" s="18"/>
      <c r="M92" s="18"/>
      <c r="N92" s="18"/>
    </row>
    <row r="93" spans="7:14" ht="15">
      <c r="G93" s="18"/>
      <c r="H93" s="18"/>
      <c r="I93" s="18"/>
      <c r="J93" s="18"/>
      <c r="L93" s="18"/>
      <c r="M93" s="18"/>
      <c r="N93" s="18"/>
    </row>
    <row r="94" spans="7:14" ht="15">
      <c r="G94" s="18"/>
      <c r="H94" s="18"/>
      <c r="I94" s="18"/>
      <c r="J94" s="18"/>
      <c r="L94" s="18"/>
      <c r="M94" s="18"/>
      <c r="N94" s="18"/>
    </row>
    <row r="95" spans="7:14" ht="15">
      <c r="G95" s="18"/>
      <c r="H95" s="18"/>
      <c r="I95" s="18"/>
      <c r="J95" s="18"/>
      <c r="L95" s="18"/>
      <c r="M95" s="18"/>
      <c r="N95" s="18"/>
    </row>
    <row r="96" spans="7:14" ht="15">
      <c r="G96" s="18"/>
      <c r="H96" s="18"/>
      <c r="I96" s="18"/>
      <c r="J96" s="18"/>
      <c r="L96" s="18"/>
      <c r="M96" s="18"/>
      <c r="N96" s="18"/>
    </row>
    <row r="97" spans="7:14" ht="15">
      <c r="G97" s="18"/>
      <c r="H97" s="18"/>
      <c r="I97" s="18"/>
      <c r="J97" s="18"/>
      <c r="L97" s="18"/>
      <c r="M97" s="18"/>
      <c r="N97" s="18"/>
    </row>
    <row r="98" spans="7:14" ht="15">
      <c r="G98" s="18"/>
      <c r="H98" s="18"/>
      <c r="I98" s="18"/>
      <c r="J98" s="18"/>
      <c r="L98" s="18"/>
      <c r="M98" s="18"/>
      <c r="N98" s="18"/>
    </row>
    <row r="99" spans="7:14" ht="15">
      <c r="G99" s="18"/>
      <c r="H99" s="18"/>
      <c r="I99" s="18"/>
      <c r="J99" s="18"/>
      <c r="L99" s="18"/>
      <c r="M99" s="18"/>
      <c r="N99" s="18"/>
    </row>
    <row r="100" spans="7:14" ht="15">
      <c r="G100" s="18"/>
      <c r="H100" s="18"/>
      <c r="I100" s="18"/>
      <c r="J100" s="18"/>
      <c r="L100" s="18"/>
      <c r="M100" s="18"/>
      <c r="N100" s="18"/>
    </row>
    <row r="101" spans="7:14" ht="15">
      <c r="G101" s="18"/>
      <c r="H101" s="18"/>
      <c r="I101" s="18"/>
      <c r="J101" s="18"/>
      <c r="L101" s="18"/>
      <c r="M101" s="18"/>
      <c r="N101" s="18"/>
    </row>
    <row r="102" spans="7:14" ht="15">
      <c r="G102" s="18"/>
      <c r="H102" s="18"/>
      <c r="I102" s="18"/>
      <c r="J102" s="18"/>
      <c r="L102" s="18"/>
      <c r="M102" s="18"/>
      <c r="N102" s="18"/>
    </row>
    <row r="103" spans="7:14" ht="15">
      <c r="G103" s="18"/>
      <c r="H103" s="18"/>
      <c r="I103" s="18"/>
      <c r="J103" s="18"/>
      <c r="L103" s="18"/>
      <c r="M103" s="18"/>
      <c r="N103" s="18"/>
    </row>
    <row r="104" spans="7:14" ht="15">
      <c r="G104" s="18"/>
      <c r="H104" s="18"/>
      <c r="I104" s="18"/>
      <c r="J104" s="18"/>
      <c r="L104" s="18"/>
      <c r="M104" s="18"/>
      <c r="N104" s="18"/>
    </row>
    <row r="105" spans="7:14" ht="15">
      <c r="G105" s="18"/>
      <c r="H105" s="18"/>
      <c r="I105" s="18"/>
      <c r="J105" s="18"/>
      <c r="L105" s="18"/>
      <c r="M105" s="18"/>
      <c r="N105" s="18"/>
    </row>
    <row r="106" spans="7:14" ht="15">
      <c r="G106" s="18"/>
      <c r="H106" s="18"/>
      <c r="I106" s="18"/>
      <c r="J106" s="18"/>
      <c r="L106" s="18"/>
      <c r="M106" s="18"/>
      <c r="N106" s="18"/>
    </row>
    <row r="107" spans="7:14" ht="15">
      <c r="G107" s="18"/>
      <c r="H107" s="18"/>
      <c r="I107" s="18"/>
      <c r="J107" s="18"/>
      <c r="L107" s="18"/>
      <c r="M107" s="18"/>
      <c r="N107" s="18"/>
    </row>
    <row r="108" spans="7:14" ht="15">
      <c r="G108" s="18"/>
      <c r="H108" s="18"/>
      <c r="I108" s="18"/>
      <c r="J108" s="18"/>
      <c r="L108" s="18"/>
      <c r="M108" s="18"/>
      <c r="N108" s="18"/>
    </row>
    <row r="109" spans="7:14" ht="15">
      <c r="G109" s="18"/>
      <c r="H109" s="18"/>
      <c r="I109" s="18"/>
      <c r="J109" s="18"/>
      <c r="L109" s="18"/>
      <c r="M109" s="18"/>
      <c r="N109" s="18"/>
    </row>
    <row r="110" spans="7:14" ht="15">
      <c r="G110" s="18"/>
      <c r="H110" s="18"/>
      <c r="I110" s="18"/>
      <c r="J110" s="18"/>
      <c r="L110" s="18"/>
      <c r="M110" s="18"/>
      <c r="N110" s="18"/>
    </row>
    <row r="111" spans="7:14" ht="15">
      <c r="G111" s="18"/>
      <c r="H111" s="18"/>
      <c r="I111" s="18"/>
      <c r="J111" s="18"/>
      <c r="L111" s="18"/>
      <c r="M111" s="18"/>
      <c r="N111" s="18"/>
    </row>
    <row r="112" spans="7:14" ht="15">
      <c r="G112" s="18"/>
      <c r="H112" s="18"/>
      <c r="I112" s="18"/>
      <c r="J112" s="18"/>
      <c r="L112" s="18"/>
      <c r="M112" s="18"/>
      <c r="N112" s="18"/>
    </row>
    <row r="113" spans="7:14" ht="15">
      <c r="G113" s="18"/>
      <c r="H113" s="18"/>
      <c r="I113" s="18"/>
      <c r="J113" s="18"/>
      <c r="L113" s="18"/>
      <c r="M113" s="18"/>
      <c r="N113" s="18"/>
    </row>
    <row r="114" spans="7:14" ht="15">
      <c r="G114" s="18"/>
      <c r="H114" s="18"/>
      <c r="I114" s="18"/>
      <c r="J114" s="18"/>
      <c r="L114" s="18"/>
      <c r="M114" s="18"/>
      <c r="N114" s="18"/>
    </row>
    <row r="115" spans="7:14" ht="15">
      <c r="G115" s="18"/>
      <c r="H115" s="18"/>
      <c r="I115" s="18"/>
      <c r="J115" s="18"/>
      <c r="L115" s="18"/>
      <c r="M115" s="18"/>
      <c r="N115" s="18"/>
    </row>
    <row r="116" spans="7:14" ht="15">
      <c r="G116" s="18"/>
      <c r="H116" s="18"/>
      <c r="I116" s="18"/>
      <c r="J116" s="18"/>
      <c r="L116" s="18"/>
      <c r="M116" s="18"/>
      <c r="N116" s="18"/>
    </row>
    <row r="117" spans="7:14" ht="15">
      <c r="G117" s="18"/>
      <c r="H117" s="18"/>
      <c r="I117" s="18"/>
      <c r="J117" s="18"/>
      <c r="L117" s="18"/>
      <c r="M117" s="18"/>
      <c r="N117" s="18"/>
    </row>
    <row r="118" spans="7:14" ht="15">
      <c r="G118" s="18"/>
      <c r="H118" s="18"/>
      <c r="I118" s="18"/>
      <c r="J118" s="18"/>
      <c r="L118" s="18"/>
      <c r="M118" s="18"/>
      <c r="N118" s="18"/>
    </row>
    <row r="119" spans="7:14" ht="15">
      <c r="G119" s="18"/>
      <c r="H119" s="18"/>
      <c r="I119" s="18"/>
      <c r="J119" s="18"/>
      <c r="L119" s="18"/>
      <c r="M119" s="18"/>
      <c r="N119" s="18"/>
    </row>
    <row r="120" spans="7:14" ht="15">
      <c r="G120" s="18"/>
      <c r="H120" s="18"/>
      <c r="I120" s="18"/>
      <c r="J120" s="18"/>
      <c r="L120" s="18"/>
      <c r="M120" s="18"/>
      <c r="N120" s="18"/>
    </row>
    <row r="121" spans="7:14" ht="15">
      <c r="G121" s="18"/>
      <c r="H121" s="18"/>
      <c r="I121" s="18"/>
      <c r="J121" s="18"/>
      <c r="L121" s="18"/>
      <c r="M121" s="18"/>
      <c r="N121" s="18"/>
    </row>
    <row r="122" spans="7:14" ht="15">
      <c r="G122" s="18"/>
      <c r="H122" s="18"/>
      <c r="I122" s="18"/>
      <c r="J122" s="18"/>
      <c r="L122" s="18"/>
      <c r="M122" s="18"/>
      <c r="N122" s="18"/>
    </row>
    <row r="123" spans="7:14" ht="15">
      <c r="G123" s="18"/>
      <c r="H123" s="18"/>
      <c r="I123" s="18"/>
      <c r="J123" s="18"/>
      <c r="L123" s="18"/>
      <c r="M123" s="18"/>
      <c r="N123" s="18"/>
    </row>
    <row r="124" spans="7:14" ht="15">
      <c r="G124" s="18"/>
      <c r="H124" s="18"/>
      <c r="I124" s="18"/>
      <c r="J124" s="18"/>
      <c r="L124" s="18"/>
      <c r="M124" s="18"/>
      <c r="N124" s="18"/>
    </row>
    <row r="125" spans="7:14" ht="15">
      <c r="G125" s="18"/>
      <c r="H125" s="18"/>
      <c r="I125" s="18"/>
      <c r="J125" s="18"/>
      <c r="L125" s="18"/>
      <c r="M125" s="18"/>
      <c r="N125" s="18"/>
    </row>
    <row r="126" spans="7:14" ht="15">
      <c r="G126" s="18"/>
      <c r="H126" s="18"/>
      <c r="I126" s="18"/>
      <c r="J126" s="18"/>
      <c r="L126" s="18"/>
      <c r="M126" s="18"/>
      <c r="N126" s="18"/>
    </row>
    <row r="127" spans="7:14" ht="15">
      <c r="G127" s="18"/>
      <c r="H127" s="18"/>
      <c r="I127" s="18"/>
      <c r="J127" s="18"/>
      <c r="L127" s="18"/>
      <c r="M127" s="18"/>
      <c r="N127" s="18"/>
    </row>
    <row r="128" spans="7:14" ht="15">
      <c r="G128" s="18"/>
      <c r="H128" s="18"/>
      <c r="I128" s="18"/>
      <c r="J128" s="18"/>
      <c r="L128" s="18"/>
      <c r="M128" s="18"/>
      <c r="N128" s="18"/>
    </row>
    <row r="129" spans="7:14" ht="15">
      <c r="G129" s="18"/>
      <c r="H129" s="18"/>
      <c r="I129" s="18"/>
      <c r="J129" s="18"/>
      <c r="L129" s="18"/>
      <c r="M129" s="18"/>
      <c r="N129" s="18"/>
    </row>
    <row r="130" spans="7:14" ht="15">
      <c r="G130" s="18"/>
      <c r="H130" s="18"/>
      <c r="I130" s="18"/>
      <c r="J130" s="18"/>
      <c r="L130" s="18"/>
      <c r="M130" s="18"/>
      <c r="N130" s="18"/>
    </row>
    <row r="131" spans="7:14" ht="15">
      <c r="G131" s="18"/>
      <c r="H131" s="18"/>
      <c r="I131" s="18"/>
      <c r="J131" s="18"/>
      <c r="L131" s="18"/>
      <c r="M131" s="18"/>
      <c r="N131" s="18"/>
    </row>
    <row r="132" spans="7:14" ht="15">
      <c r="G132" s="18"/>
      <c r="H132" s="18"/>
      <c r="I132" s="18"/>
      <c r="J132" s="18"/>
      <c r="L132" s="18"/>
      <c r="M132" s="18"/>
      <c r="N132" s="18"/>
    </row>
    <row r="133" spans="7:14" ht="15">
      <c r="G133" s="18"/>
      <c r="H133" s="18"/>
      <c r="I133" s="18"/>
      <c r="J133" s="18"/>
      <c r="L133" s="18"/>
      <c r="M133" s="18"/>
      <c r="N133" s="18"/>
    </row>
    <row r="134" spans="7:14" ht="15">
      <c r="G134" s="18"/>
      <c r="H134" s="18"/>
      <c r="I134" s="18"/>
      <c r="J134" s="18"/>
      <c r="L134" s="18"/>
      <c r="M134" s="18"/>
      <c r="N134" s="18"/>
    </row>
    <row r="135" spans="7:14" ht="15">
      <c r="G135" s="18"/>
      <c r="H135" s="18"/>
      <c r="I135" s="18"/>
      <c r="J135" s="18"/>
      <c r="L135" s="18"/>
      <c r="M135" s="18"/>
      <c r="N135" s="18"/>
    </row>
    <row r="136" spans="7:14" ht="15">
      <c r="G136" s="18"/>
      <c r="H136" s="18"/>
      <c r="I136" s="18"/>
      <c r="J136" s="18"/>
      <c r="L136" s="18"/>
      <c r="M136" s="18"/>
      <c r="N136" s="18"/>
    </row>
    <row r="137" spans="7:14" ht="15">
      <c r="G137" s="18"/>
      <c r="H137" s="18"/>
      <c r="I137" s="18"/>
      <c r="J137" s="18"/>
      <c r="L137" s="18"/>
      <c r="M137" s="18"/>
      <c r="N137" s="18"/>
    </row>
    <row r="138" spans="7:14" ht="15">
      <c r="G138" s="18"/>
      <c r="H138" s="18"/>
      <c r="I138" s="18"/>
      <c r="J138" s="18"/>
      <c r="L138" s="18"/>
      <c r="M138" s="18"/>
      <c r="N138" s="18"/>
    </row>
    <row r="139" spans="7:14" ht="15">
      <c r="G139" s="18"/>
      <c r="H139" s="18"/>
      <c r="I139" s="18"/>
      <c r="J139" s="18"/>
      <c r="L139" s="18"/>
      <c r="M139" s="18"/>
      <c r="N139" s="18"/>
    </row>
    <row r="140" spans="7:14" ht="15">
      <c r="G140" s="18"/>
      <c r="H140" s="18"/>
      <c r="I140" s="18"/>
      <c r="J140" s="18"/>
      <c r="L140" s="18"/>
      <c r="M140" s="18"/>
      <c r="N140" s="18"/>
    </row>
    <row r="141" spans="7:14" ht="15">
      <c r="G141" s="18"/>
      <c r="H141" s="18"/>
      <c r="I141" s="18"/>
      <c r="J141" s="18"/>
      <c r="L141" s="18"/>
      <c r="M141" s="18"/>
      <c r="N141" s="18"/>
    </row>
    <row r="142" spans="7:14" ht="15">
      <c r="G142" s="18"/>
      <c r="H142" s="18"/>
      <c r="I142" s="18"/>
      <c r="J142" s="18"/>
      <c r="L142" s="18"/>
      <c r="M142" s="18"/>
      <c r="N142" s="18"/>
    </row>
    <row r="143" spans="7:14" ht="15">
      <c r="G143" s="18"/>
      <c r="H143" s="18"/>
      <c r="I143" s="18"/>
      <c r="J143" s="18"/>
      <c r="L143" s="18"/>
      <c r="M143" s="18"/>
      <c r="N143" s="18"/>
    </row>
    <row r="144" spans="7:14" ht="15">
      <c r="G144" s="18"/>
      <c r="H144" s="18"/>
      <c r="I144" s="18"/>
      <c r="J144" s="18"/>
      <c r="L144" s="18"/>
      <c r="M144" s="18"/>
      <c r="N144" s="18"/>
    </row>
    <row r="145" spans="7:14" ht="15">
      <c r="G145" s="18"/>
      <c r="H145" s="18"/>
      <c r="I145" s="18"/>
      <c r="J145" s="18"/>
      <c r="L145" s="18"/>
      <c r="M145" s="18"/>
      <c r="N145" s="18"/>
    </row>
    <row r="146" spans="7:14" ht="15">
      <c r="G146" s="18"/>
      <c r="H146" s="18"/>
      <c r="I146" s="18"/>
      <c r="J146" s="18"/>
      <c r="L146" s="18"/>
      <c r="M146" s="18"/>
      <c r="N146" s="18"/>
    </row>
    <row r="147" spans="7:14" ht="15">
      <c r="G147" s="18"/>
      <c r="H147" s="18"/>
      <c r="I147" s="18"/>
      <c r="J147" s="18"/>
      <c r="L147" s="18"/>
      <c r="M147" s="18"/>
      <c r="N147" s="18"/>
    </row>
    <row r="148" spans="7:14" ht="15">
      <c r="G148" s="18"/>
      <c r="H148" s="18"/>
      <c r="I148" s="18"/>
      <c r="J148" s="18"/>
      <c r="L148" s="18"/>
      <c r="M148" s="18"/>
      <c r="N148" s="18"/>
    </row>
    <row r="149" spans="7:14" ht="15">
      <c r="G149" s="18"/>
      <c r="H149" s="18"/>
      <c r="I149" s="18"/>
      <c r="J149" s="18"/>
      <c r="L149" s="18"/>
      <c r="M149" s="18"/>
      <c r="N149" s="18"/>
    </row>
    <row r="150" spans="7:14" ht="15">
      <c r="G150" s="18"/>
      <c r="H150" s="18"/>
      <c r="I150" s="18"/>
      <c r="J150" s="18"/>
      <c r="L150" s="18"/>
      <c r="M150" s="18"/>
      <c r="N150" s="18"/>
    </row>
    <row r="151" spans="7:14" ht="15">
      <c r="G151" s="18"/>
      <c r="H151" s="18"/>
      <c r="I151" s="18"/>
      <c r="J151" s="18"/>
      <c r="L151" s="18"/>
      <c r="M151" s="18"/>
      <c r="N151" s="18"/>
    </row>
    <row r="152" spans="7:14" ht="15">
      <c r="G152" s="18"/>
      <c r="H152" s="18"/>
      <c r="I152" s="18"/>
      <c r="J152" s="18"/>
      <c r="L152" s="18"/>
      <c r="M152" s="18"/>
      <c r="N152" s="18"/>
    </row>
    <row r="153" spans="7:14" ht="15">
      <c r="G153" s="18"/>
      <c r="H153" s="18"/>
      <c r="I153" s="18"/>
      <c r="J153" s="18"/>
      <c r="L153" s="18"/>
      <c r="M153" s="18"/>
      <c r="N153" s="18"/>
    </row>
    <row r="154" spans="7:14" ht="15">
      <c r="G154" s="18"/>
      <c r="H154" s="18"/>
      <c r="I154" s="18"/>
      <c r="J154" s="18"/>
      <c r="L154" s="18"/>
      <c r="M154" s="18"/>
      <c r="N154" s="18"/>
    </row>
    <row r="155" spans="7:14" ht="15">
      <c r="G155" s="18"/>
      <c r="H155" s="18"/>
      <c r="I155" s="18"/>
      <c r="J155" s="18"/>
      <c r="L155" s="18"/>
      <c r="M155" s="18"/>
      <c r="N155" s="18"/>
    </row>
    <row r="156" spans="7:14" ht="15">
      <c r="G156" s="18"/>
      <c r="H156" s="18"/>
      <c r="I156" s="18"/>
      <c r="J156" s="18"/>
      <c r="L156" s="18"/>
      <c r="M156" s="18"/>
      <c r="N156" s="18"/>
    </row>
    <row r="157" spans="7:14" ht="15">
      <c r="G157" s="18"/>
      <c r="H157" s="18"/>
      <c r="I157" s="18"/>
      <c r="J157" s="18"/>
      <c r="L157" s="18"/>
      <c r="M157" s="18"/>
      <c r="N157" s="18"/>
    </row>
    <row r="158" spans="7:14" ht="15">
      <c r="G158" s="18"/>
      <c r="H158" s="18"/>
      <c r="I158" s="18"/>
      <c r="J158" s="18"/>
      <c r="L158" s="18"/>
      <c r="M158" s="18"/>
      <c r="N158" s="18"/>
    </row>
    <row r="159" spans="7:14" ht="15">
      <c r="G159" s="18"/>
      <c r="H159" s="18"/>
      <c r="I159" s="18"/>
      <c r="J159" s="18"/>
      <c r="L159" s="18"/>
      <c r="M159" s="18"/>
      <c r="N159" s="18"/>
    </row>
    <row r="160" spans="7:14" ht="15">
      <c r="G160" s="18"/>
      <c r="H160" s="18"/>
      <c r="I160" s="18"/>
      <c r="J160" s="18"/>
      <c r="L160" s="18"/>
      <c r="M160" s="18"/>
      <c r="N160" s="18"/>
    </row>
    <row r="161" spans="7:14" ht="15">
      <c r="G161" s="18"/>
      <c r="H161" s="18"/>
      <c r="I161" s="18"/>
      <c r="J161" s="18"/>
      <c r="L161" s="18"/>
      <c r="M161" s="18"/>
      <c r="N161" s="18"/>
    </row>
    <row r="162" spans="7:14" ht="15">
      <c r="G162" s="18"/>
      <c r="H162" s="18"/>
      <c r="I162" s="18"/>
      <c r="J162" s="18"/>
      <c r="L162" s="18"/>
      <c r="M162" s="18"/>
      <c r="N162" s="18"/>
    </row>
    <row r="163" spans="7:14" ht="15">
      <c r="G163" s="18"/>
      <c r="H163" s="18"/>
      <c r="I163" s="18"/>
      <c r="J163" s="18"/>
      <c r="L163" s="18"/>
      <c r="M163" s="18"/>
      <c r="N163" s="18"/>
    </row>
    <row r="164" spans="7:14" ht="15">
      <c r="G164" s="18"/>
      <c r="H164" s="18"/>
      <c r="I164" s="18"/>
      <c r="J164" s="18"/>
      <c r="L164" s="18"/>
      <c r="M164" s="18"/>
      <c r="N164" s="18"/>
    </row>
    <row r="165" spans="7:14" ht="15">
      <c r="G165" s="18"/>
      <c r="H165" s="18"/>
      <c r="I165" s="18"/>
      <c r="J165" s="18"/>
      <c r="L165" s="18"/>
      <c r="M165" s="18"/>
      <c r="N165" s="18"/>
    </row>
    <row r="166" spans="7:14" ht="15">
      <c r="G166" s="18"/>
      <c r="H166" s="18"/>
      <c r="I166" s="18"/>
      <c r="J166" s="18"/>
      <c r="L166" s="18"/>
      <c r="M166" s="18"/>
      <c r="N166" s="18"/>
    </row>
    <row r="167" spans="7:14" ht="15">
      <c r="G167" s="18"/>
      <c r="H167" s="18"/>
      <c r="I167" s="18"/>
      <c r="J167" s="18"/>
      <c r="L167" s="18"/>
      <c r="M167" s="18"/>
      <c r="N167" s="18"/>
    </row>
    <row r="168" spans="7:14" ht="15">
      <c r="G168" s="18"/>
      <c r="H168" s="18"/>
      <c r="I168" s="18"/>
      <c r="J168" s="18"/>
      <c r="L168" s="18"/>
      <c r="M168" s="18"/>
      <c r="N168" s="18"/>
    </row>
    <row r="169" spans="7:14" ht="15">
      <c r="G169" s="18"/>
      <c r="H169" s="18"/>
      <c r="I169" s="18"/>
      <c r="J169" s="18"/>
      <c r="L169" s="18"/>
      <c r="M169" s="18"/>
      <c r="N169" s="18"/>
    </row>
    <row r="170" spans="7:14" ht="15">
      <c r="G170" s="18"/>
      <c r="H170" s="18"/>
      <c r="I170" s="18"/>
      <c r="J170" s="18"/>
      <c r="L170" s="18"/>
      <c r="M170" s="18"/>
      <c r="N170" s="18"/>
    </row>
    <row r="171" spans="7:14" ht="15">
      <c r="G171" s="18"/>
      <c r="H171" s="18"/>
      <c r="I171" s="18"/>
      <c r="J171" s="18"/>
      <c r="L171" s="18"/>
      <c r="M171" s="18"/>
      <c r="N171" s="18"/>
    </row>
    <row r="172" spans="7:14" ht="15">
      <c r="G172" s="18"/>
      <c r="H172" s="18"/>
      <c r="I172" s="18"/>
      <c r="J172" s="18"/>
      <c r="L172" s="18"/>
      <c r="M172" s="18"/>
      <c r="N172" s="18"/>
    </row>
    <row r="173" spans="7:14" ht="15">
      <c r="G173" s="18"/>
      <c r="H173" s="18"/>
      <c r="I173" s="18"/>
      <c r="J173" s="18"/>
      <c r="L173" s="18"/>
      <c r="M173" s="18"/>
      <c r="N173" s="18"/>
    </row>
    <row r="174" spans="7:14" ht="15">
      <c r="G174" s="18"/>
      <c r="H174" s="18"/>
      <c r="I174" s="18"/>
      <c r="J174" s="18"/>
      <c r="L174" s="18"/>
      <c r="M174" s="18"/>
      <c r="N174" s="18"/>
    </row>
    <row r="175" spans="7:14" ht="15">
      <c r="G175" s="18"/>
      <c r="H175" s="18"/>
      <c r="I175" s="18"/>
      <c r="J175" s="18"/>
      <c r="L175" s="18"/>
      <c r="M175" s="18"/>
      <c r="N175" s="18"/>
    </row>
    <row r="176" spans="7:14" ht="15">
      <c r="G176" s="18"/>
      <c r="H176" s="18"/>
      <c r="I176" s="18"/>
      <c r="J176" s="18"/>
      <c r="L176" s="18"/>
      <c r="M176" s="18"/>
      <c r="N176" s="18"/>
    </row>
    <row r="177" spans="7:14" ht="15">
      <c r="G177" s="18"/>
      <c r="H177" s="18"/>
      <c r="I177" s="18"/>
      <c r="J177" s="18"/>
      <c r="L177" s="18"/>
      <c r="M177" s="18"/>
      <c r="N177" s="18"/>
    </row>
    <row r="178" spans="7:14" ht="15">
      <c r="G178" s="18"/>
      <c r="H178" s="18"/>
      <c r="I178" s="18"/>
      <c r="J178" s="18"/>
      <c r="L178" s="18"/>
      <c r="M178" s="18"/>
      <c r="N178" s="18"/>
    </row>
    <row r="179" spans="7:14" ht="15">
      <c r="G179" s="18"/>
      <c r="H179" s="18"/>
      <c r="I179" s="18"/>
      <c r="J179" s="18"/>
      <c r="L179" s="18"/>
      <c r="M179" s="18"/>
      <c r="N179" s="18"/>
    </row>
    <row r="180" spans="7:14" ht="15">
      <c r="G180" s="18"/>
      <c r="H180" s="18"/>
      <c r="I180" s="18"/>
      <c r="J180" s="18"/>
      <c r="L180" s="18"/>
      <c r="M180" s="18"/>
      <c r="N180" s="18"/>
    </row>
    <row r="181" spans="7:14" ht="15">
      <c r="G181" s="18"/>
      <c r="H181" s="18"/>
      <c r="I181" s="18"/>
      <c r="J181" s="18"/>
      <c r="L181" s="18"/>
      <c r="M181" s="18"/>
      <c r="N181" s="18"/>
    </row>
    <row r="182" spans="7:14" ht="15">
      <c r="G182" s="18"/>
      <c r="H182" s="18"/>
      <c r="I182" s="18"/>
      <c r="J182" s="18"/>
      <c r="L182" s="18"/>
      <c r="M182" s="18"/>
      <c r="N182" s="18"/>
    </row>
    <row r="183" spans="7:14" ht="15">
      <c r="G183" s="18"/>
      <c r="H183" s="18"/>
      <c r="I183" s="18"/>
      <c r="J183" s="18"/>
      <c r="L183" s="18"/>
      <c r="M183" s="18"/>
      <c r="N183" s="18"/>
    </row>
    <row r="184" spans="7:14" ht="15">
      <c r="G184" s="18"/>
      <c r="H184" s="18"/>
      <c r="I184" s="18"/>
      <c r="J184" s="18"/>
      <c r="L184" s="18"/>
      <c r="M184" s="18"/>
      <c r="N184" s="18"/>
    </row>
    <row r="185" spans="7:14" ht="15">
      <c r="G185" s="18"/>
      <c r="H185" s="18"/>
      <c r="I185" s="18"/>
      <c r="J185" s="18"/>
      <c r="L185" s="18"/>
      <c r="M185" s="18"/>
      <c r="N185" s="18"/>
    </row>
    <row r="186" spans="7:14" ht="15">
      <c r="G186" s="18"/>
      <c r="H186" s="18"/>
      <c r="I186" s="18"/>
      <c r="J186" s="18"/>
      <c r="L186" s="18"/>
      <c r="M186" s="18"/>
      <c r="N186" s="18"/>
    </row>
    <row r="187" spans="7:14" ht="15">
      <c r="G187" s="18"/>
      <c r="H187" s="18"/>
      <c r="I187" s="18"/>
      <c r="J187" s="18"/>
      <c r="L187" s="18"/>
      <c r="M187" s="18"/>
      <c r="N187" s="18"/>
    </row>
    <row r="188" spans="7:14" ht="15">
      <c r="G188" s="18"/>
      <c r="H188" s="18"/>
      <c r="I188" s="18"/>
      <c r="J188" s="18"/>
      <c r="L188" s="18"/>
      <c r="M188" s="18"/>
      <c r="N188" s="18"/>
    </row>
    <row r="189" spans="7:14" ht="15">
      <c r="G189" s="18"/>
      <c r="H189" s="18"/>
      <c r="I189" s="18"/>
      <c r="J189" s="18"/>
      <c r="L189" s="18"/>
      <c r="M189" s="18"/>
      <c r="N189" s="18"/>
    </row>
    <row r="190" spans="7:14" ht="15">
      <c r="G190" s="18"/>
      <c r="H190" s="18"/>
      <c r="I190" s="18"/>
      <c r="J190" s="18"/>
      <c r="L190" s="18"/>
      <c r="M190" s="18"/>
      <c r="N190" s="18"/>
    </row>
    <row r="191" spans="7:14" ht="15">
      <c r="G191" s="18"/>
      <c r="H191" s="18"/>
      <c r="I191" s="18"/>
      <c r="J191" s="18"/>
      <c r="L191" s="18"/>
      <c r="M191" s="18"/>
      <c r="N191" s="18"/>
    </row>
    <row r="192" spans="7:14" ht="15">
      <c r="G192" s="18"/>
      <c r="H192" s="18"/>
      <c r="I192" s="18"/>
      <c r="J192" s="18"/>
      <c r="L192" s="18"/>
      <c r="M192" s="18"/>
      <c r="N192" s="18"/>
    </row>
    <row r="193" spans="7:14" ht="15">
      <c r="G193" s="18"/>
      <c r="H193" s="18"/>
      <c r="I193" s="18"/>
      <c r="J193" s="18"/>
      <c r="L193" s="18"/>
      <c r="M193" s="18"/>
      <c r="N193" s="18"/>
    </row>
    <row r="194" spans="7:14" ht="15">
      <c r="G194" s="18"/>
      <c r="H194" s="18"/>
      <c r="I194" s="18"/>
      <c r="J194" s="18"/>
      <c r="L194" s="18"/>
      <c r="M194" s="18"/>
      <c r="N194" s="18"/>
    </row>
    <row r="195" spans="7:14" ht="15">
      <c r="G195" s="18"/>
      <c r="H195" s="18"/>
      <c r="I195" s="18"/>
      <c r="J195" s="18"/>
      <c r="L195" s="18"/>
      <c r="M195" s="18"/>
      <c r="N195" s="18"/>
    </row>
    <row r="196" spans="7:14" ht="15">
      <c r="G196" s="18"/>
      <c r="H196" s="18"/>
      <c r="I196" s="18"/>
      <c r="J196" s="18"/>
      <c r="L196" s="18"/>
      <c r="M196" s="18"/>
      <c r="N196" s="18"/>
    </row>
    <row r="197" spans="7:14" ht="15">
      <c r="G197" s="18"/>
      <c r="H197" s="18"/>
      <c r="I197" s="18"/>
      <c r="J197" s="18"/>
      <c r="L197" s="18"/>
      <c r="M197" s="18"/>
      <c r="N197" s="18"/>
    </row>
    <row r="198" spans="7:14" ht="15">
      <c r="G198" s="18"/>
      <c r="H198" s="18"/>
      <c r="I198" s="18"/>
      <c r="J198" s="18"/>
      <c r="L198" s="18"/>
      <c r="M198" s="18"/>
      <c r="N198" s="18"/>
    </row>
    <row r="199" spans="7:14" ht="15">
      <c r="G199" s="18"/>
      <c r="H199" s="18"/>
      <c r="I199" s="18"/>
      <c r="J199" s="18"/>
      <c r="L199" s="18"/>
      <c r="M199" s="18"/>
      <c r="N199" s="18"/>
    </row>
    <row r="200" spans="7:14" ht="15">
      <c r="G200" s="18"/>
      <c r="H200" s="18"/>
      <c r="I200" s="18"/>
      <c r="J200" s="18"/>
      <c r="L200" s="18"/>
      <c r="M200" s="18"/>
      <c r="N200" s="18"/>
    </row>
    <row r="201" spans="7:14" ht="15">
      <c r="G201" s="18"/>
      <c r="H201" s="18"/>
      <c r="I201" s="18"/>
      <c r="J201" s="18"/>
      <c r="L201" s="18"/>
      <c r="M201" s="18"/>
      <c r="N201" s="18"/>
    </row>
    <row r="202" spans="7:14" ht="15">
      <c r="G202" s="18"/>
      <c r="H202" s="18"/>
      <c r="I202" s="18"/>
      <c r="J202" s="18"/>
      <c r="L202" s="18"/>
      <c r="M202" s="18"/>
      <c r="N202" s="18"/>
    </row>
    <row r="203" spans="7:14" ht="15">
      <c r="G203" s="18"/>
      <c r="H203" s="18"/>
      <c r="I203" s="18"/>
      <c r="J203" s="18"/>
      <c r="L203" s="18"/>
      <c r="M203" s="18"/>
      <c r="N203" s="18"/>
    </row>
    <row r="204" spans="7:14" ht="15">
      <c r="G204" s="18"/>
      <c r="H204" s="18"/>
      <c r="I204" s="18"/>
      <c r="J204" s="18"/>
      <c r="L204" s="18"/>
      <c r="M204" s="18"/>
      <c r="N204" s="18"/>
    </row>
    <row r="205" spans="7:14" ht="15">
      <c r="G205" s="18"/>
      <c r="H205" s="18"/>
      <c r="I205" s="18"/>
      <c r="J205" s="18"/>
      <c r="L205" s="18"/>
      <c r="M205" s="18"/>
      <c r="N205" s="18"/>
    </row>
    <row r="206" spans="7:14" ht="15">
      <c r="G206" s="18"/>
      <c r="H206" s="18"/>
      <c r="I206" s="18"/>
      <c r="J206" s="18"/>
      <c r="L206" s="18"/>
      <c r="M206" s="18"/>
      <c r="N206" s="18"/>
    </row>
    <row r="207" spans="7:14" ht="15">
      <c r="G207" s="18"/>
      <c r="H207" s="18"/>
      <c r="I207" s="18"/>
      <c r="J207" s="18"/>
      <c r="L207" s="18"/>
      <c r="M207" s="18"/>
      <c r="N207" s="18"/>
    </row>
    <row r="208" spans="7:14" ht="15">
      <c r="G208" s="18"/>
      <c r="H208" s="18"/>
      <c r="I208" s="18"/>
      <c r="J208" s="18"/>
      <c r="L208" s="18"/>
      <c r="M208" s="18"/>
      <c r="N208" s="18"/>
    </row>
    <row r="209" spans="7:14" ht="15">
      <c r="G209" s="18"/>
      <c r="H209" s="18"/>
      <c r="I209" s="18"/>
      <c r="J209" s="18"/>
      <c r="L209" s="18"/>
      <c r="M209" s="18"/>
      <c r="N209" s="18"/>
    </row>
    <row r="210" spans="7:14" ht="15">
      <c r="G210" s="18"/>
      <c r="H210" s="18"/>
      <c r="I210" s="18"/>
      <c r="J210" s="18"/>
      <c r="L210" s="18"/>
      <c r="M210" s="18"/>
      <c r="N210" s="18"/>
    </row>
    <row r="211" spans="7:14" ht="15">
      <c r="G211" s="18"/>
      <c r="H211" s="18"/>
      <c r="I211" s="18"/>
      <c r="J211" s="18"/>
      <c r="L211" s="18"/>
      <c r="M211" s="18"/>
      <c r="N211" s="18"/>
    </row>
    <row r="212" spans="7:14" ht="15">
      <c r="G212" s="18"/>
      <c r="H212" s="18"/>
      <c r="I212" s="18"/>
      <c r="J212" s="18"/>
      <c r="L212" s="18"/>
      <c r="M212" s="18"/>
      <c r="N212" s="18"/>
    </row>
    <row r="213" spans="7:14" ht="15">
      <c r="G213" s="18"/>
      <c r="H213" s="18"/>
      <c r="I213" s="18"/>
      <c r="J213" s="18"/>
      <c r="L213" s="18"/>
      <c r="M213" s="18"/>
      <c r="N213" s="18"/>
    </row>
    <row r="214" spans="7:14" ht="15">
      <c r="G214" s="18"/>
      <c r="H214" s="18"/>
      <c r="I214" s="18"/>
      <c r="J214" s="18"/>
      <c r="L214" s="18"/>
      <c r="M214" s="18"/>
      <c r="N214" s="18"/>
    </row>
    <row r="215" spans="7:14" ht="15">
      <c r="G215" s="18"/>
      <c r="H215" s="18"/>
      <c r="I215" s="18"/>
      <c r="J215" s="18"/>
      <c r="L215" s="18"/>
      <c r="M215" s="18"/>
      <c r="N215" s="18"/>
    </row>
    <row r="216" spans="7:14" ht="15">
      <c r="G216" s="18"/>
      <c r="H216" s="18"/>
      <c r="I216" s="18"/>
      <c r="J216" s="18"/>
      <c r="L216" s="18"/>
      <c r="M216" s="18"/>
      <c r="N216" s="18"/>
    </row>
    <row r="217" spans="7:14" ht="15">
      <c r="G217" s="18"/>
      <c r="H217" s="18"/>
      <c r="I217" s="18"/>
      <c r="J217" s="18"/>
      <c r="L217" s="18"/>
      <c r="M217" s="18"/>
      <c r="N217" s="18"/>
    </row>
    <row r="218" spans="7:14" ht="15">
      <c r="G218" s="18"/>
      <c r="H218" s="18"/>
      <c r="I218" s="18"/>
      <c r="J218" s="18"/>
      <c r="L218" s="18"/>
      <c r="M218" s="18"/>
      <c r="N218" s="18"/>
    </row>
    <row r="219" spans="7:14" ht="15">
      <c r="G219" s="18"/>
      <c r="H219" s="18"/>
      <c r="I219" s="18"/>
      <c r="J219" s="18"/>
      <c r="L219" s="18"/>
      <c r="M219" s="18"/>
      <c r="N219" s="18"/>
    </row>
    <row r="220" spans="7:14" ht="15">
      <c r="G220" s="18"/>
      <c r="H220" s="18"/>
      <c r="I220" s="18"/>
      <c r="J220" s="18"/>
      <c r="L220" s="18"/>
      <c r="M220" s="18"/>
      <c r="N220" s="18"/>
    </row>
    <row r="221" spans="7:14" ht="15">
      <c r="G221" s="18"/>
      <c r="H221" s="18"/>
      <c r="I221" s="18"/>
      <c r="J221" s="18"/>
      <c r="L221" s="18"/>
      <c r="M221" s="18"/>
      <c r="N221" s="18"/>
    </row>
    <row r="222" spans="7:14" ht="15">
      <c r="G222" s="18"/>
      <c r="H222" s="18"/>
      <c r="I222" s="18"/>
      <c r="J222" s="18"/>
      <c r="L222" s="18"/>
      <c r="M222" s="18"/>
      <c r="N222" s="18"/>
    </row>
    <row r="223" spans="7:14" ht="15">
      <c r="G223" s="18"/>
      <c r="H223" s="18"/>
      <c r="I223" s="18"/>
      <c r="J223" s="18"/>
      <c r="L223" s="18"/>
      <c r="M223" s="18"/>
      <c r="N223" s="18"/>
    </row>
    <row r="224" spans="7:14" ht="15">
      <c r="G224" s="18"/>
      <c r="H224" s="18"/>
      <c r="I224" s="18"/>
      <c r="J224" s="18"/>
      <c r="L224" s="18"/>
      <c r="M224" s="18"/>
      <c r="N224" s="18"/>
    </row>
    <row r="225" spans="7:14" ht="15">
      <c r="G225" s="18"/>
      <c r="H225" s="18"/>
      <c r="I225" s="18"/>
      <c r="J225" s="18"/>
      <c r="L225" s="18"/>
      <c r="M225" s="18"/>
      <c r="N225" s="18"/>
    </row>
    <row r="226" spans="7:14" ht="15">
      <c r="G226" s="18"/>
      <c r="H226" s="18"/>
      <c r="I226" s="18"/>
      <c r="J226" s="18"/>
      <c r="L226" s="18"/>
      <c r="M226" s="18"/>
      <c r="N226" s="18"/>
    </row>
    <row r="227" spans="7:14" ht="15">
      <c r="G227" s="18"/>
      <c r="H227" s="18"/>
      <c r="I227" s="18"/>
      <c r="J227" s="18"/>
      <c r="L227" s="18"/>
      <c r="M227" s="18"/>
      <c r="N227" s="18"/>
    </row>
    <row r="228" spans="7:14" ht="15">
      <c r="G228" s="18"/>
      <c r="H228" s="18"/>
      <c r="I228" s="18"/>
      <c r="J228" s="18"/>
      <c r="L228" s="18"/>
      <c r="M228" s="18"/>
      <c r="N228" s="18"/>
    </row>
    <row r="229" spans="7:14" ht="15">
      <c r="G229" s="18"/>
      <c r="H229" s="18"/>
      <c r="I229" s="18"/>
      <c r="J229" s="18"/>
      <c r="L229" s="18"/>
      <c r="M229" s="18"/>
      <c r="N229" s="18"/>
    </row>
    <row r="230" spans="7:14" ht="15">
      <c r="G230" s="18"/>
      <c r="H230" s="18"/>
      <c r="I230" s="18"/>
      <c r="J230" s="18"/>
      <c r="L230" s="18"/>
      <c r="M230" s="18"/>
      <c r="N230" s="18"/>
    </row>
    <row r="231" spans="7:14" ht="15">
      <c r="G231" s="18"/>
      <c r="H231" s="18"/>
      <c r="I231" s="18"/>
      <c r="J231" s="18"/>
      <c r="L231" s="18"/>
      <c r="M231" s="18"/>
      <c r="N231" s="18"/>
    </row>
    <row r="232" spans="7:14" ht="15">
      <c r="G232" s="18"/>
      <c r="H232" s="18"/>
      <c r="I232" s="18"/>
      <c r="J232" s="18"/>
      <c r="L232" s="18"/>
      <c r="M232" s="18"/>
      <c r="N232" s="18"/>
    </row>
    <row r="233" spans="7:14" ht="15">
      <c r="G233" s="18"/>
      <c r="H233" s="18"/>
      <c r="I233" s="18"/>
      <c r="J233" s="18"/>
      <c r="L233" s="18"/>
      <c r="M233" s="18"/>
      <c r="N233" s="18"/>
    </row>
    <row r="234" spans="7:14" ht="15">
      <c r="G234" s="18"/>
      <c r="H234" s="18"/>
      <c r="I234" s="18"/>
      <c r="J234" s="18"/>
      <c r="L234" s="18"/>
      <c r="M234" s="18"/>
      <c r="N234" s="18"/>
    </row>
    <row r="235" spans="7:14" ht="15">
      <c r="G235" s="18"/>
      <c r="H235" s="18"/>
      <c r="I235" s="18"/>
      <c r="J235" s="18"/>
      <c r="L235" s="18"/>
      <c r="M235" s="18"/>
      <c r="N235" s="18"/>
    </row>
    <row r="236" spans="7:14" ht="15">
      <c r="G236" s="18"/>
      <c r="H236" s="18"/>
      <c r="I236" s="18"/>
      <c r="J236" s="18"/>
      <c r="L236" s="18"/>
      <c r="M236" s="18"/>
      <c r="N236" s="18"/>
    </row>
    <row r="237" spans="7:14" ht="15">
      <c r="G237" s="18"/>
      <c r="H237" s="18"/>
      <c r="I237" s="18"/>
      <c r="J237" s="18"/>
      <c r="L237" s="18"/>
      <c r="M237" s="18"/>
      <c r="N237" s="18"/>
    </row>
    <row r="238" spans="7:14" ht="15">
      <c r="G238" s="18"/>
      <c r="H238" s="18"/>
      <c r="I238" s="18"/>
      <c r="J238" s="18"/>
      <c r="L238" s="18"/>
      <c r="M238" s="18"/>
      <c r="N238" s="18"/>
    </row>
    <row r="239" spans="7:14" ht="15">
      <c r="G239" s="18"/>
      <c r="H239" s="18"/>
      <c r="I239" s="18"/>
      <c r="J239" s="18"/>
      <c r="L239" s="18"/>
      <c r="M239" s="18"/>
      <c r="N239" s="18"/>
    </row>
    <row r="240" spans="7:14" ht="15">
      <c r="G240" s="18"/>
      <c r="H240" s="18"/>
      <c r="I240" s="18"/>
      <c r="J240" s="18"/>
      <c r="L240" s="18"/>
      <c r="M240" s="18"/>
      <c r="N240" s="18"/>
    </row>
    <row r="241" spans="7:14" ht="15">
      <c r="G241" s="18"/>
      <c r="H241" s="18"/>
      <c r="I241" s="18"/>
      <c r="J241" s="18"/>
      <c r="L241" s="18"/>
      <c r="M241" s="18"/>
      <c r="N241" s="18"/>
    </row>
    <row r="242" spans="7:14" ht="15">
      <c r="G242" s="18"/>
      <c r="H242" s="18"/>
      <c r="I242" s="18"/>
      <c r="J242" s="18"/>
      <c r="L242" s="18"/>
      <c r="M242" s="18"/>
      <c r="N242" s="18"/>
    </row>
    <row r="243" spans="7:14" ht="15">
      <c r="G243" s="18"/>
      <c r="H243" s="18"/>
      <c r="I243" s="18"/>
      <c r="J243" s="18"/>
      <c r="L243" s="18"/>
      <c r="M243" s="18"/>
      <c r="N243" s="18"/>
    </row>
    <row r="244" spans="7:14" ht="15">
      <c r="G244" s="18"/>
      <c r="H244" s="18"/>
      <c r="I244" s="18"/>
      <c r="J244" s="18"/>
      <c r="L244" s="18"/>
      <c r="M244" s="18"/>
      <c r="N244" s="18"/>
    </row>
    <row r="245" spans="7:14" ht="15">
      <c r="G245" s="18"/>
      <c r="H245" s="18"/>
      <c r="I245" s="18"/>
      <c r="J245" s="18"/>
      <c r="L245" s="18"/>
      <c r="M245" s="18"/>
      <c r="N245" s="18"/>
    </row>
    <row r="246" spans="7:14" ht="15">
      <c r="G246" s="18"/>
      <c r="H246" s="18"/>
      <c r="I246" s="18"/>
      <c r="J246" s="18"/>
      <c r="L246" s="18"/>
      <c r="M246" s="18"/>
      <c r="N246" s="18"/>
    </row>
    <row r="247" spans="7:14" ht="15">
      <c r="G247" s="18"/>
      <c r="H247" s="18"/>
      <c r="I247" s="18"/>
      <c r="J247" s="18"/>
      <c r="L247" s="18"/>
      <c r="M247" s="18"/>
      <c r="N247" s="18"/>
    </row>
    <row r="248" spans="7:14" ht="15">
      <c r="G248" s="18"/>
      <c r="H248" s="18"/>
      <c r="I248" s="18"/>
      <c r="J248" s="18"/>
      <c r="L248" s="18"/>
      <c r="M248" s="18"/>
      <c r="N248" s="18"/>
    </row>
    <row r="249" spans="7:14" ht="15">
      <c r="G249" s="18"/>
      <c r="H249" s="18"/>
      <c r="I249" s="18"/>
      <c r="J249" s="18"/>
      <c r="L249" s="18"/>
      <c r="M249" s="18"/>
      <c r="N249" s="18"/>
    </row>
    <row r="250" spans="7:14" ht="15">
      <c r="G250" s="18"/>
      <c r="H250" s="18"/>
      <c r="I250" s="18"/>
      <c r="J250" s="18"/>
      <c r="L250" s="18"/>
      <c r="M250" s="18"/>
      <c r="N250" s="18"/>
    </row>
    <row r="251" spans="7:14" ht="15">
      <c r="G251" s="18"/>
      <c r="H251" s="18"/>
      <c r="I251" s="18"/>
      <c r="J251" s="18"/>
      <c r="L251" s="18"/>
      <c r="M251" s="18"/>
      <c r="N251" s="18"/>
    </row>
    <row r="252" spans="7:14" ht="15">
      <c r="G252" s="18"/>
      <c r="H252" s="18"/>
      <c r="I252" s="18"/>
      <c r="J252" s="18"/>
      <c r="L252" s="18"/>
      <c r="M252" s="18"/>
      <c r="N252" s="18"/>
    </row>
    <row r="253" spans="7:14" ht="15">
      <c r="G253" s="18"/>
      <c r="H253" s="18"/>
      <c r="I253" s="18"/>
      <c r="J253" s="18"/>
      <c r="L253" s="18"/>
      <c r="M253" s="18"/>
      <c r="N253" s="18"/>
    </row>
    <row r="254" spans="7:14" ht="15">
      <c r="G254" s="18"/>
      <c r="H254" s="18"/>
      <c r="I254" s="18"/>
      <c r="J254" s="18"/>
      <c r="L254" s="18"/>
      <c r="M254" s="18"/>
      <c r="N254" s="18"/>
    </row>
    <row r="255" spans="7:14" ht="15">
      <c r="G255" s="18"/>
      <c r="H255" s="18"/>
      <c r="I255" s="18"/>
      <c r="J255" s="18"/>
      <c r="L255" s="18"/>
      <c r="M255" s="18"/>
      <c r="N255" s="18"/>
    </row>
    <row r="256" spans="7:14" ht="15">
      <c r="G256" s="18"/>
      <c r="H256" s="18"/>
      <c r="I256" s="18"/>
      <c r="J256" s="18"/>
      <c r="L256" s="18"/>
      <c r="M256" s="18"/>
      <c r="N256" s="18"/>
    </row>
    <row r="257" spans="7:14" ht="15">
      <c r="G257" s="18"/>
      <c r="H257" s="18"/>
      <c r="I257" s="18"/>
      <c r="J257" s="18"/>
      <c r="L257" s="18"/>
      <c r="M257" s="18"/>
      <c r="N257" s="18"/>
    </row>
    <row r="258" spans="7:14" ht="15">
      <c r="G258" s="18"/>
      <c r="H258" s="18"/>
      <c r="I258" s="18"/>
      <c r="J258" s="18"/>
      <c r="L258" s="18"/>
      <c r="M258" s="18"/>
      <c r="N258" s="18"/>
    </row>
    <row r="259" spans="7:14" ht="15">
      <c r="G259" s="18"/>
      <c r="H259" s="18"/>
      <c r="I259" s="18"/>
      <c r="J259" s="18"/>
      <c r="L259" s="18"/>
      <c r="M259" s="18"/>
      <c r="N259" s="18"/>
    </row>
    <row r="260" spans="7:14" ht="15">
      <c r="G260" s="18"/>
      <c r="H260" s="18"/>
      <c r="I260" s="18"/>
      <c r="J260" s="18"/>
      <c r="L260" s="18"/>
      <c r="M260" s="18"/>
      <c r="N260" s="18"/>
    </row>
    <row r="261" spans="7:14" ht="15">
      <c r="G261" s="18"/>
      <c r="H261" s="18"/>
      <c r="I261" s="18"/>
      <c r="J261" s="18"/>
      <c r="L261" s="18"/>
      <c r="M261" s="18"/>
      <c r="N261" s="18"/>
    </row>
    <row r="262" spans="7:14" ht="15">
      <c r="G262" s="18"/>
      <c r="H262" s="18"/>
      <c r="I262" s="18"/>
      <c r="J262" s="18"/>
      <c r="L262" s="18"/>
      <c r="M262" s="18"/>
      <c r="N262" s="18"/>
    </row>
    <row r="263" spans="7:14" ht="15">
      <c r="G263" s="18"/>
      <c r="H263" s="18"/>
      <c r="I263" s="18"/>
      <c r="J263" s="18"/>
      <c r="L263" s="18"/>
      <c r="M263" s="18"/>
      <c r="N263" s="18"/>
    </row>
    <row r="264" spans="7:14" ht="15">
      <c r="G264" s="18"/>
      <c r="H264" s="18"/>
      <c r="I264" s="18"/>
      <c r="J264" s="18"/>
      <c r="L264" s="18"/>
      <c r="M264" s="18"/>
      <c r="N264" s="18"/>
    </row>
    <row r="265" spans="7:14" ht="15">
      <c r="G265" s="18"/>
      <c r="H265" s="18"/>
      <c r="I265" s="18"/>
      <c r="J265" s="18"/>
      <c r="L265" s="18"/>
      <c r="M265" s="18"/>
      <c r="N265" s="18"/>
    </row>
    <row r="266" spans="7:14" ht="15">
      <c r="G266" s="18"/>
      <c r="H266" s="18"/>
      <c r="I266" s="18"/>
      <c r="J266" s="18"/>
      <c r="L266" s="18"/>
      <c r="M266" s="18"/>
      <c r="N266" s="18"/>
    </row>
  </sheetData>
  <mergeCells count="8">
    <mergeCell ref="K3:L3"/>
    <mergeCell ref="B54:N54"/>
    <mergeCell ref="B55:N55"/>
    <mergeCell ref="B56:N56"/>
    <mergeCell ref="F9:I9"/>
    <mergeCell ref="K9:N9"/>
    <mergeCell ref="K8:N8"/>
    <mergeCell ref="F8:I8"/>
  </mergeCells>
  <printOptions horizontalCentered="1"/>
  <pageMargins left="0" right="0" top="0.5" bottom="0" header="0" footer="0"/>
  <pageSetup horizontalDpi="180" verticalDpi="18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="80" zoomScaleNormal="80" zoomScaleSheetLayoutView="100" workbookViewId="0" topLeftCell="A1">
      <pane xSplit="6" ySplit="9" topLeftCell="G23" activePane="bottomRight" state="frozen"/>
      <selection pane="topLeft" activeCell="R39" sqref="R39"/>
      <selection pane="topRight" activeCell="R39" sqref="R39"/>
      <selection pane="bottomLeft" activeCell="R39" sqref="R39"/>
      <selection pane="bottomRight" activeCell="N34" sqref="N34"/>
    </sheetView>
  </sheetViews>
  <sheetFormatPr defaultColWidth="9.140625" defaultRowHeight="12.75"/>
  <cols>
    <col min="1" max="1" width="5.140625" style="17" customWidth="1"/>
    <col min="2" max="2" width="2.7109375" style="2" customWidth="1"/>
    <col min="3" max="6" width="9.140625" style="2" customWidth="1"/>
    <col min="7" max="7" width="5.421875" style="2" customWidth="1"/>
    <col min="8" max="8" width="13.7109375" style="82" customWidth="1"/>
    <col min="9" max="9" width="9.00390625" style="2" customWidth="1"/>
    <col min="10" max="10" width="13.7109375" style="17" customWidth="1"/>
    <col min="11" max="11" width="9.140625" style="2" customWidth="1"/>
    <col min="12" max="12" width="9.57421875" style="2" bestFit="1" customWidth="1"/>
    <col min="13" max="13" width="9.140625" style="2" customWidth="1"/>
    <col min="14" max="14" width="13.140625" style="2" customWidth="1"/>
    <col min="15" max="16384" width="9.140625" style="2" customWidth="1"/>
  </cols>
  <sheetData>
    <row r="1" ht="15">
      <c r="A1" s="1" t="s">
        <v>0</v>
      </c>
    </row>
    <row r="2" ht="15">
      <c r="A2" s="1"/>
    </row>
    <row r="3" ht="15">
      <c r="A3" s="20" t="s">
        <v>11</v>
      </c>
    </row>
    <row r="4" ht="15">
      <c r="A4" s="23" t="s">
        <v>103</v>
      </c>
    </row>
    <row r="5" ht="15">
      <c r="A5" s="23"/>
    </row>
    <row r="6" spans="1:10" ht="15">
      <c r="A6" s="37" t="s">
        <v>2</v>
      </c>
      <c r="H6" s="83" t="s">
        <v>44</v>
      </c>
      <c r="I6" s="22"/>
      <c r="J6" s="21" t="s">
        <v>44</v>
      </c>
    </row>
    <row r="7" spans="1:10" ht="15">
      <c r="A7" s="111"/>
      <c r="B7" s="112"/>
      <c r="C7" s="112"/>
      <c r="H7" s="84" t="s">
        <v>104</v>
      </c>
      <c r="I7" s="22"/>
      <c r="J7" s="97" t="s">
        <v>101</v>
      </c>
    </row>
    <row r="8" spans="8:10" ht="15">
      <c r="H8" s="83" t="s">
        <v>12</v>
      </c>
      <c r="I8" s="22"/>
      <c r="J8" s="21" t="s">
        <v>12</v>
      </c>
    </row>
    <row r="9" spans="8:10" ht="15">
      <c r="H9" s="83" t="s">
        <v>13</v>
      </c>
      <c r="I9" s="22"/>
      <c r="J9" s="21" t="s">
        <v>14</v>
      </c>
    </row>
    <row r="10" spans="1:10" ht="15">
      <c r="A10" s="23" t="s">
        <v>64</v>
      </c>
      <c r="H10" s="83"/>
      <c r="I10" s="22"/>
      <c r="J10" s="21" t="s">
        <v>126</v>
      </c>
    </row>
    <row r="11" spans="1:10" ht="15">
      <c r="A11" s="23" t="s">
        <v>76</v>
      </c>
      <c r="J11" s="19"/>
    </row>
    <row r="12" spans="1:14" ht="15">
      <c r="A12" s="2" t="s">
        <v>15</v>
      </c>
      <c r="H12" s="85">
        <v>39345</v>
      </c>
      <c r="J12" s="98">
        <v>40904</v>
      </c>
      <c r="N12" s="26"/>
    </row>
    <row r="13" spans="1:14" ht="15">
      <c r="A13" s="2" t="s">
        <v>69</v>
      </c>
      <c r="H13" s="85">
        <v>1712</v>
      </c>
      <c r="J13" s="98">
        <v>1712</v>
      </c>
      <c r="N13" s="26"/>
    </row>
    <row r="14" spans="1:14" ht="15">
      <c r="A14" s="24" t="s">
        <v>51</v>
      </c>
      <c r="B14" s="24"/>
      <c r="H14" s="85">
        <v>122183</v>
      </c>
      <c r="J14" s="98">
        <v>122183</v>
      </c>
      <c r="N14" s="26"/>
    </row>
    <row r="15" spans="1:10" ht="15">
      <c r="A15" s="25" t="s">
        <v>127</v>
      </c>
      <c r="H15" s="82">
        <v>239</v>
      </c>
      <c r="J15" s="98">
        <v>241</v>
      </c>
    </row>
    <row r="16" spans="1:14" ht="15">
      <c r="A16" s="2" t="s">
        <v>16</v>
      </c>
      <c r="H16" s="86">
        <v>10850</v>
      </c>
      <c r="I16" s="4"/>
      <c r="J16" s="26">
        <v>11284</v>
      </c>
      <c r="N16" s="26"/>
    </row>
    <row r="17" spans="1:14" ht="15">
      <c r="A17" s="25" t="s">
        <v>70</v>
      </c>
      <c r="H17" s="82">
        <v>35</v>
      </c>
      <c r="J17" s="98">
        <v>35</v>
      </c>
      <c r="N17" s="63"/>
    </row>
    <row r="18" spans="1:14" ht="15">
      <c r="A18" s="25" t="s">
        <v>106</v>
      </c>
      <c r="H18" s="82">
        <v>12</v>
      </c>
      <c r="J18" s="98">
        <v>21</v>
      </c>
      <c r="N18" s="63"/>
    </row>
    <row r="19" spans="8:14" ht="15">
      <c r="H19" s="87">
        <f>SUM(H12:H18)</f>
        <v>174376</v>
      </c>
      <c r="J19" s="99">
        <f>SUM(J12:J18)</f>
        <v>176380</v>
      </c>
      <c r="N19" s="26"/>
    </row>
    <row r="20" spans="1:14" ht="15">
      <c r="A20" s="23" t="s">
        <v>77</v>
      </c>
      <c r="B20" s="24"/>
      <c r="J20" s="19"/>
      <c r="N20" s="64"/>
    </row>
    <row r="21" spans="1:14" ht="15">
      <c r="A21" s="24" t="s">
        <v>71</v>
      </c>
      <c r="C21" s="24"/>
      <c r="H21" s="86">
        <v>26798</v>
      </c>
      <c r="J21" s="26">
        <v>26180</v>
      </c>
      <c r="N21" s="26"/>
    </row>
    <row r="22" spans="1:14" ht="15">
      <c r="A22" s="2" t="s">
        <v>17</v>
      </c>
      <c r="H22" s="86">
        <v>262</v>
      </c>
      <c r="J22" s="26">
        <v>159</v>
      </c>
      <c r="N22" s="26"/>
    </row>
    <row r="23" spans="1:14" ht="15">
      <c r="A23" s="2" t="s">
        <v>72</v>
      </c>
      <c r="B23" s="38"/>
      <c r="H23" s="86">
        <v>111588</v>
      </c>
      <c r="J23" s="26">
        <v>117739</v>
      </c>
      <c r="N23" s="26"/>
    </row>
    <row r="24" spans="1:14" ht="15">
      <c r="A24" s="2" t="s">
        <v>73</v>
      </c>
      <c r="B24" s="38"/>
      <c r="H24" s="86">
        <f>11242+25+385</f>
        <v>11652</v>
      </c>
      <c r="J24" s="26">
        <v>11320</v>
      </c>
      <c r="N24" s="26"/>
    </row>
    <row r="25" spans="1:14" ht="15">
      <c r="A25" s="24" t="s">
        <v>18</v>
      </c>
      <c r="C25" s="24"/>
      <c r="H25" s="86">
        <v>26926</v>
      </c>
      <c r="J25" s="26">
        <v>26715</v>
      </c>
      <c r="N25" s="26"/>
    </row>
    <row r="26" spans="1:14" ht="15">
      <c r="A26" s="24" t="s">
        <v>19</v>
      </c>
      <c r="C26" s="24"/>
      <c r="H26" s="88">
        <v>7180</v>
      </c>
      <c r="J26" s="26">
        <v>3709</v>
      </c>
      <c r="N26" s="26"/>
    </row>
    <row r="27" spans="8:14" ht="15">
      <c r="H27" s="87">
        <f>SUM(H21:H26)</f>
        <v>184406</v>
      </c>
      <c r="J27" s="99">
        <f>SUM(J21:J26)</f>
        <v>185822</v>
      </c>
      <c r="N27" s="26"/>
    </row>
    <row r="28" spans="8:14" ht="15">
      <c r="H28" s="86"/>
      <c r="J28" s="26"/>
      <c r="N28" s="26"/>
    </row>
    <row r="29" spans="1:14" ht="15.75" thickBot="1">
      <c r="A29" s="23" t="s">
        <v>62</v>
      </c>
      <c r="H29" s="89">
        <f>H19+H27</f>
        <v>358782</v>
      </c>
      <c r="I29" s="4"/>
      <c r="J29" s="100">
        <f>J19+J27</f>
        <v>362202</v>
      </c>
      <c r="K29" s="4"/>
      <c r="N29" s="26"/>
    </row>
    <row r="30" spans="8:14" ht="15">
      <c r="H30" s="86"/>
      <c r="J30" s="26"/>
      <c r="N30" s="26"/>
    </row>
    <row r="31" spans="1:14" ht="15">
      <c r="A31" s="23" t="s">
        <v>63</v>
      </c>
      <c r="J31" s="19"/>
      <c r="N31" s="64"/>
    </row>
    <row r="32" spans="1:14" ht="15">
      <c r="A32" s="23" t="s">
        <v>78</v>
      </c>
      <c r="J32" s="19"/>
      <c r="N32" s="64"/>
    </row>
    <row r="33" spans="1:14" ht="15">
      <c r="A33" s="2" t="s">
        <v>20</v>
      </c>
      <c r="H33" s="85">
        <v>102000</v>
      </c>
      <c r="J33" s="98">
        <v>102000</v>
      </c>
      <c r="N33" s="26"/>
    </row>
    <row r="34" spans="1:14" ht="15">
      <c r="A34" s="2" t="s">
        <v>95</v>
      </c>
      <c r="H34" s="85">
        <v>5387</v>
      </c>
      <c r="J34" s="98">
        <v>5387</v>
      </c>
      <c r="N34" s="26"/>
    </row>
    <row r="35" spans="1:14" ht="15">
      <c r="A35" s="2" t="s">
        <v>83</v>
      </c>
      <c r="H35" s="85">
        <v>13557</v>
      </c>
      <c r="J35" s="98">
        <v>14341</v>
      </c>
      <c r="N35" s="26"/>
    </row>
    <row r="36" spans="1:14" ht="15">
      <c r="A36" s="2"/>
      <c r="H36" s="90">
        <f>SUM(H33:H35)</f>
        <v>120944</v>
      </c>
      <c r="J36" s="101">
        <f>SUM(J33:J35)</f>
        <v>121728</v>
      </c>
      <c r="N36" s="26"/>
    </row>
    <row r="37" spans="1:14" ht="15">
      <c r="A37" s="1" t="s">
        <v>22</v>
      </c>
      <c r="H37" s="85">
        <v>1924</v>
      </c>
      <c r="J37" s="98">
        <v>1914</v>
      </c>
      <c r="N37" s="26"/>
    </row>
    <row r="38" spans="1:14" ht="15">
      <c r="A38" s="23" t="s">
        <v>79</v>
      </c>
      <c r="H38" s="87">
        <f>SUM(H36:H37)</f>
        <v>122868</v>
      </c>
      <c r="J38" s="99">
        <f>SUM(J36:J37)</f>
        <v>123642</v>
      </c>
      <c r="N38" s="26"/>
    </row>
    <row r="39" spans="8:14" ht="15">
      <c r="H39" s="85"/>
      <c r="J39" s="102"/>
      <c r="N39" s="61"/>
    </row>
    <row r="40" spans="1:14" ht="15">
      <c r="A40" s="23" t="s">
        <v>80</v>
      </c>
      <c r="H40" s="85"/>
      <c r="J40" s="102"/>
      <c r="N40" s="61"/>
    </row>
    <row r="41" spans="1:14" ht="15">
      <c r="A41" s="2" t="s">
        <v>117</v>
      </c>
      <c r="H41" s="85">
        <v>926</v>
      </c>
      <c r="J41" s="98">
        <v>1293</v>
      </c>
      <c r="N41" s="26"/>
    </row>
    <row r="42" spans="1:14" ht="15">
      <c r="A42" s="2" t="s">
        <v>119</v>
      </c>
      <c r="H42" s="85">
        <v>11568</v>
      </c>
      <c r="J42" s="98">
        <v>13835</v>
      </c>
      <c r="N42" s="26"/>
    </row>
    <row r="43" spans="3:14" ht="15">
      <c r="C43" s="24"/>
      <c r="H43" s="87">
        <f>SUM(H41:H42)</f>
        <v>12494</v>
      </c>
      <c r="J43" s="99">
        <f>SUM(J41:J42)</f>
        <v>15128</v>
      </c>
      <c r="L43" s="28"/>
      <c r="N43" s="26"/>
    </row>
    <row r="44" spans="1:14" ht="15">
      <c r="A44" s="23" t="s">
        <v>81</v>
      </c>
      <c r="B44" s="24"/>
      <c r="J44" s="19"/>
      <c r="N44" s="64"/>
    </row>
    <row r="45" spans="1:14" ht="15">
      <c r="A45" s="2" t="s">
        <v>120</v>
      </c>
      <c r="H45" s="86">
        <v>56813</v>
      </c>
      <c r="J45" s="26">
        <f>73158-1597-15893</f>
        <v>55668</v>
      </c>
      <c r="N45" s="26"/>
    </row>
    <row r="46" spans="1:14" ht="15">
      <c r="A46" s="2" t="s">
        <v>74</v>
      </c>
      <c r="H46" s="86">
        <v>99926</v>
      </c>
      <c r="J46" s="26">
        <v>104096</v>
      </c>
      <c r="N46" s="26"/>
    </row>
    <row r="47" spans="1:14" ht="15">
      <c r="A47" s="2" t="s">
        <v>75</v>
      </c>
      <c r="H47" s="86">
        <v>38252</v>
      </c>
      <c r="J47" s="26">
        <v>38135</v>
      </c>
      <c r="N47" s="26"/>
    </row>
    <row r="48" spans="1:14" ht="15">
      <c r="A48" s="2" t="s">
        <v>117</v>
      </c>
      <c r="H48" s="86">
        <v>1781</v>
      </c>
      <c r="J48" s="26">
        <v>1597</v>
      </c>
      <c r="N48" s="26"/>
    </row>
    <row r="49" spans="1:14" ht="15">
      <c r="A49" s="2" t="s">
        <v>118</v>
      </c>
      <c r="H49" s="86">
        <v>17931</v>
      </c>
      <c r="J49" s="26">
        <v>15893</v>
      </c>
      <c r="N49" s="26"/>
    </row>
    <row r="50" spans="1:14" ht="15">
      <c r="A50" s="2" t="s">
        <v>48</v>
      </c>
      <c r="H50" s="86">
        <v>8717</v>
      </c>
      <c r="J50" s="26">
        <v>8043</v>
      </c>
      <c r="N50" s="26"/>
    </row>
    <row r="51" spans="8:14" ht="15">
      <c r="H51" s="87">
        <f>SUM(H45:H50)</f>
        <v>223420</v>
      </c>
      <c r="J51" s="99">
        <f>SUM(J45:J50)</f>
        <v>223432</v>
      </c>
      <c r="N51" s="26"/>
    </row>
    <row r="52" spans="8:14" ht="15">
      <c r="H52" s="88"/>
      <c r="J52" s="103"/>
      <c r="N52" s="26"/>
    </row>
    <row r="53" spans="1:14" ht="15">
      <c r="A53" s="23" t="s">
        <v>82</v>
      </c>
      <c r="H53" s="88">
        <f>H43+H51</f>
        <v>235914</v>
      </c>
      <c r="J53" s="103">
        <f>J43+J51</f>
        <v>238560</v>
      </c>
      <c r="N53" s="26"/>
    </row>
    <row r="54" spans="8:14" ht="15">
      <c r="H54" s="86"/>
      <c r="J54" s="26"/>
      <c r="N54" s="26"/>
    </row>
    <row r="55" spans="1:14" ht="15.75" thickBot="1">
      <c r="A55" s="23" t="s">
        <v>65</v>
      </c>
      <c r="H55" s="89">
        <f>H53+H38</f>
        <v>358782</v>
      </c>
      <c r="J55" s="100">
        <f>J53+J38</f>
        <v>362202</v>
      </c>
      <c r="N55" s="26"/>
    </row>
    <row r="56" spans="8:10" ht="15">
      <c r="H56" s="86">
        <f>H29-H55</f>
        <v>0</v>
      </c>
      <c r="J56" s="26">
        <f>J29-J55</f>
        <v>0</v>
      </c>
    </row>
    <row r="58" spans="1:10" ht="15">
      <c r="A58" s="113" t="s">
        <v>45</v>
      </c>
      <c r="B58" s="113"/>
      <c r="C58" s="113"/>
      <c r="D58" s="113"/>
      <c r="E58" s="113"/>
      <c r="F58" s="113"/>
      <c r="G58" s="113"/>
      <c r="H58" s="113"/>
      <c r="I58" s="113"/>
      <c r="J58" s="113"/>
    </row>
    <row r="59" spans="1:10" ht="15">
      <c r="A59" s="113" t="s">
        <v>107</v>
      </c>
      <c r="B59" s="113"/>
      <c r="C59" s="113"/>
      <c r="D59" s="113"/>
      <c r="E59" s="113"/>
      <c r="F59" s="113"/>
      <c r="G59" s="113"/>
      <c r="H59" s="113"/>
      <c r="I59" s="113"/>
      <c r="J59" s="113"/>
    </row>
    <row r="60" spans="1:10" ht="15">
      <c r="A60" s="108" t="s">
        <v>46</v>
      </c>
      <c r="B60" s="108"/>
      <c r="C60" s="108"/>
      <c r="D60" s="108"/>
      <c r="E60" s="108"/>
      <c r="F60" s="108"/>
      <c r="G60" s="108"/>
      <c r="H60" s="108"/>
      <c r="I60" s="108"/>
      <c r="J60" s="108"/>
    </row>
  </sheetData>
  <mergeCells count="4">
    <mergeCell ref="A7:C7"/>
    <mergeCell ref="A58:J58"/>
    <mergeCell ref="A59:J59"/>
    <mergeCell ref="A60:J60"/>
  </mergeCells>
  <printOptions horizontalCentered="1"/>
  <pageMargins left="0" right="0" top="0.35" bottom="0.25" header="0" footer="0"/>
  <pageSetup firstPageNumber="2" useFirstPageNumber="1" fitToHeight="1" fitToWidth="1" horizontalDpi="600" verticalDpi="600" orientation="portrait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zoomScale="90" zoomScaleNormal="90" workbookViewId="0" topLeftCell="A1">
      <selection activeCell="K30" sqref="K30"/>
    </sheetView>
  </sheetViews>
  <sheetFormatPr defaultColWidth="9.140625" defaultRowHeight="12.75"/>
  <cols>
    <col min="1" max="3" width="8.8515625" style="2" customWidth="1"/>
    <col min="4" max="4" width="1.7109375" style="2" customWidth="1"/>
    <col min="5" max="5" width="10.7109375" style="2" customWidth="1"/>
    <col min="6" max="6" width="2.140625" style="2" customWidth="1"/>
    <col min="7" max="7" width="11.7109375" style="2" customWidth="1"/>
    <col min="8" max="8" width="2.00390625" style="2" customWidth="1"/>
    <col min="9" max="9" width="11.7109375" style="2" customWidth="1"/>
    <col min="10" max="10" width="2.00390625" style="18" customWidth="1"/>
    <col min="11" max="11" width="10.421875" style="18" customWidth="1"/>
    <col min="12" max="12" width="2.00390625" style="18" customWidth="1"/>
    <col min="13" max="13" width="8.8515625" style="18" customWidth="1"/>
    <col min="14" max="14" width="2.00390625" style="18" customWidth="1"/>
    <col min="15" max="15" width="9.7109375" style="18" customWidth="1"/>
    <col min="16" max="18" width="8.8515625" style="18" customWidth="1"/>
    <col min="19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0" t="s">
        <v>24</v>
      </c>
    </row>
    <row r="5" ht="15">
      <c r="A5" s="2" t="str">
        <f>' PL'!A5</f>
        <v>For the quarter ended 31 March 2007</v>
      </c>
    </row>
    <row r="7" ht="15">
      <c r="A7" s="1" t="s">
        <v>2</v>
      </c>
    </row>
    <row r="10" spans="5:16" ht="15">
      <c r="E10" s="22"/>
      <c r="F10" s="22"/>
      <c r="G10" s="22"/>
      <c r="H10" s="22"/>
      <c r="I10" s="22"/>
      <c r="J10" s="41"/>
      <c r="K10" s="41"/>
      <c r="L10" s="41"/>
      <c r="M10" s="41"/>
      <c r="N10" s="41"/>
      <c r="O10" s="41"/>
      <c r="P10" s="41"/>
    </row>
    <row r="11" spans="5:16" ht="15">
      <c r="E11" s="22"/>
      <c r="F11" s="22"/>
      <c r="G11" s="22"/>
      <c r="H11" s="22"/>
      <c r="I11" s="22"/>
      <c r="J11" s="41"/>
      <c r="K11" s="41"/>
      <c r="L11" s="41"/>
      <c r="P11" s="41"/>
    </row>
    <row r="12" spans="5:16" ht="15">
      <c r="E12" s="114" t="s">
        <v>96</v>
      </c>
      <c r="F12" s="114"/>
      <c r="G12" s="114"/>
      <c r="H12" s="114"/>
      <c r="I12" s="114"/>
      <c r="J12" s="114"/>
      <c r="K12" s="114"/>
      <c r="L12" s="41"/>
      <c r="P12" s="41"/>
    </row>
    <row r="13" spans="5:16" ht="15">
      <c r="E13" s="22"/>
      <c r="F13" s="22"/>
      <c r="G13" s="22"/>
      <c r="H13" s="22"/>
      <c r="I13" s="22"/>
      <c r="J13" s="41"/>
      <c r="K13" s="41"/>
      <c r="L13" s="41"/>
      <c r="M13" s="41"/>
      <c r="N13" s="41"/>
      <c r="O13" s="41"/>
      <c r="P13" s="41"/>
    </row>
    <row r="14" spans="5:16" ht="15">
      <c r="E14" s="22"/>
      <c r="F14" s="22"/>
      <c r="G14" s="42" t="s">
        <v>90</v>
      </c>
      <c r="H14" s="22"/>
      <c r="I14" s="42" t="s">
        <v>89</v>
      </c>
      <c r="J14" s="41"/>
      <c r="K14" s="41"/>
      <c r="L14" s="41"/>
      <c r="M14" s="41"/>
      <c r="N14" s="41"/>
      <c r="O14" s="41"/>
      <c r="P14" s="41"/>
    </row>
    <row r="15" spans="5:16" ht="15">
      <c r="E15" s="60" t="s">
        <v>25</v>
      </c>
      <c r="F15" s="22"/>
      <c r="G15" s="60" t="s">
        <v>87</v>
      </c>
      <c r="H15" s="60"/>
      <c r="I15" s="60" t="s">
        <v>26</v>
      </c>
      <c r="J15" s="21"/>
      <c r="K15" s="21"/>
      <c r="L15" s="21"/>
      <c r="M15" s="21" t="s">
        <v>91</v>
      </c>
      <c r="N15" s="21"/>
      <c r="O15" s="21" t="s">
        <v>28</v>
      </c>
      <c r="P15" s="41"/>
    </row>
    <row r="16" spans="4:16" ht="15">
      <c r="D16" s="4"/>
      <c r="E16" s="68" t="s">
        <v>27</v>
      </c>
      <c r="F16" s="69"/>
      <c r="G16" s="68" t="s">
        <v>21</v>
      </c>
      <c r="H16" s="70"/>
      <c r="I16" s="68" t="s">
        <v>88</v>
      </c>
      <c r="J16" s="71"/>
      <c r="K16" s="72" t="s">
        <v>28</v>
      </c>
      <c r="L16" s="21"/>
      <c r="M16" s="45" t="s">
        <v>92</v>
      </c>
      <c r="N16" s="21"/>
      <c r="O16" s="45" t="s">
        <v>93</v>
      </c>
      <c r="P16" s="41"/>
    </row>
    <row r="17" spans="5:16" ht="15">
      <c r="E17" s="60" t="s">
        <v>29</v>
      </c>
      <c r="F17" s="22"/>
      <c r="G17" s="60" t="s">
        <v>29</v>
      </c>
      <c r="H17" s="22"/>
      <c r="I17" s="60" t="s">
        <v>29</v>
      </c>
      <c r="J17" s="41"/>
      <c r="K17" s="21" t="s">
        <v>29</v>
      </c>
      <c r="L17" s="41"/>
      <c r="M17" s="21" t="s">
        <v>29</v>
      </c>
      <c r="N17" s="41"/>
      <c r="O17" s="21" t="s">
        <v>29</v>
      </c>
      <c r="P17" s="41"/>
    </row>
    <row r="18" spans="5:18" s="22" customFormat="1" ht="12.75">
      <c r="E18" s="73"/>
      <c r="J18" s="41"/>
      <c r="K18" s="41"/>
      <c r="L18" s="41"/>
      <c r="M18" s="41"/>
      <c r="N18" s="41"/>
      <c r="O18" s="41"/>
      <c r="P18" s="41"/>
      <c r="Q18" s="41"/>
      <c r="R18" s="41"/>
    </row>
    <row r="19" spans="5:18" s="22" customFormat="1" ht="12.75">
      <c r="E19" s="73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22" customFormat="1" ht="12.75">
      <c r="A20" s="37" t="s">
        <v>110</v>
      </c>
      <c r="E20" s="46">
        <v>102000</v>
      </c>
      <c r="F20" s="46"/>
      <c r="G20" s="46">
        <v>5387</v>
      </c>
      <c r="H20" s="46"/>
      <c r="I20" s="46">
        <v>14341</v>
      </c>
      <c r="J20" s="47"/>
      <c r="K20" s="47">
        <f>SUM(E20:J20)</f>
        <v>121728</v>
      </c>
      <c r="L20" s="47"/>
      <c r="M20" s="41">
        <v>1914</v>
      </c>
      <c r="N20" s="41"/>
      <c r="O20" s="41">
        <f>SUM(K20:N20)</f>
        <v>123642</v>
      </c>
      <c r="P20" s="41"/>
      <c r="Q20" s="41"/>
      <c r="R20" s="41"/>
    </row>
    <row r="21" spans="5:18" s="22" customFormat="1" ht="12.75">
      <c r="E21" s="46"/>
      <c r="F21" s="46"/>
      <c r="G21" s="46"/>
      <c r="H21" s="46"/>
      <c r="I21" s="46"/>
      <c r="J21" s="47"/>
      <c r="K21" s="47"/>
      <c r="L21" s="47"/>
      <c r="M21" s="41"/>
      <c r="N21" s="41"/>
      <c r="O21" s="41"/>
      <c r="P21" s="41"/>
      <c r="Q21" s="41"/>
      <c r="R21" s="41"/>
    </row>
    <row r="22" spans="5:18" s="22" customFormat="1" ht="12.75">
      <c r="E22" s="46"/>
      <c r="F22" s="46"/>
      <c r="G22" s="46"/>
      <c r="H22" s="46"/>
      <c r="I22" s="46"/>
      <c r="J22" s="47"/>
      <c r="K22" s="47"/>
      <c r="L22" s="47"/>
      <c r="M22" s="41"/>
      <c r="N22" s="41"/>
      <c r="O22" s="41"/>
      <c r="P22" s="41"/>
      <c r="Q22" s="41"/>
      <c r="R22" s="41"/>
    </row>
    <row r="23" spans="1:18" s="22" customFormat="1" ht="12.75">
      <c r="A23" s="48" t="s">
        <v>84</v>
      </c>
      <c r="E23" s="46">
        <v>0</v>
      </c>
      <c r="F23" s="46"/>
      <c r="G23" s="46">
        <v>0</v>
      </c>
      <c r="H23" s="46"/>
      <c r="I23" s="46">
        <v>-784</v>
      </c>
      <c r="J23" s="47"/>
      <c r="K23" s="58">
        <f>SUM(E23:I23)</f>
        <v>-784</v>
      </c>
      <c r="L23" s="58"/>
      <c r="M23" s="59">
        <v>10</v>
      </c>
      <c r="N23" s="59"/>
      <c r="O23" s="59">
        <f>SUM(K23:N23)</f>
        <v>-774</v>
      </c>
      <c r="P23" s="41"/>
      <c r="Q23" s="41"/>
      <c r="R23" s="41"/>
    </row>
    <row r="24" spans="1:18" s="22" customFormat="1" ht="12.75">
      <c r="A24" s="48"/>
      <c r="E24" s="46"/>
      <c r="F24" s="46"/>
      <c r="G24" s="46"/>
      <c r="H24" s="46"/>
      <c r="I24" s="46"/>
      <c r="J24" s="47"/>
      <c r="K24" s="47"/>
      <c r="L24" s="47"/>
      <c r="M24" s="41"/>
      <c r="N24" s="41"/>
      <c r="O24" s="41"/>
      <c r="P24" s="41"/>
      <c r="Q24" s="41"/>
      <c r="R24" s="41"/>
    </row>
    <row r="25" spans="1:18" s="22" customFormat="1" ht="12.75">
      <c r="A25" s="49" t="s">
        <v>85</v>
      </c>
      <c r="B25" s="50"/>
      <c r="E25" s="46">
        <v>0</v>
      </c>
      <c r="F25" s="51"/>
      <c r="G25" s="51">
        <v>0</v>
      </c>
      <c r="H25" s="51"/>
      <c r="I25" s="46">
        <v>0</v>
      </c>
      <c r="J25" s="41"/>
      <c r="K25" s="46">
        <v>0</v>
      </c>
      <c r="L25" s="41"/>
      <c r="M25" s="46">
        <v>0</v>
      </c>
      <c r="N25" s="41"/>
      <c r="O25" s="46">
        <v>0</v>
      </c>
      <c r="P25" s="41"/>
      <c r="Q25" s="41"/>
      <c r="R25" s="41"/>
    </row>
    <row r="26" spans="1:18" s="22" customFormat="1" ht="12.75">
      <c r="A26" s="49"/>
      <c r="B26" s="50"/>
      <c r="E26" s="46"/>
      <c r="F26" s="51"/>
      <c r="G26" s="51"/>
      <c r="H26" s="51"/>
      <c r="I26" s="46"/>
      <c r="J26" s="41"/>
      <c r="K26" s="47"/>
      <c r="L26" s="41"/>
      <c r="M26" s="41"/>
      <c r="N26" s="41"/>
      <c r="O26" s="41"/>
      <c r="P26" s="41"/>
      <c r="Q26" s="41"/>
      <c r="R26" s="41"/>
    </row>
    <row r="27" spans="1:18" s="22" customFormat="1" ht="12.75">
      <c r="A27" s="52"/>
      <c r="E27" s="46"/>
      <c r="F27" s="51"/>
      <c r="G27" s="51"/>
      <c r="H27" s="51"/>
      <c r="I27" s="46"/>
      <c r="J27" s="41"/>
      <c r="K27" s="47"/>
      <c r="L27" s="41"/>
      <c r="M27" s="41"/>
      <c r="N27" s="41"/>
      <c r="O27" s="41"/>
      <c r="P27" s="41"/>
      <c r="Q27" s="41"/>
      <c r="R27" s="41"/>
    </row>
    <row r="28" spans="1:18" s="22" customFormat="1" ht="13.5" thickBot="1">
      <c r="A28" s="37" t="s">
        <v>111</v>
      </c>
      <c r="E28" s="53">
        <f>SUM(E20:E25)</f>
        <v>102000</v>
      </c>
      <c r="F28" s="51"/>
      <c r="G28" s="53">
        <f>SUM(G20:G25)</f>
        <v>5387</v>
      </c>
      <c r="H28" s="51"/>
      <c r="I28" s="53">
        <f>SUM(I20:I25)</f>
        <v>13557</v>
      </c>
      <c r="J28" s="41"/>
      <c r="K28" s="54">
        <f>SUM(K20:K27)</f>
        <v>120944</v>
      </c>
      <c r="L28" s="41"/>
      <c r="M28" s="54">
        <f>SUM(M20:M27)</f>
        <v>1924</v>
      </c>
      <c r="N28" s="41"/>
      <c r="O28" s="54">
        <f>SUM(O20:O27)</f>
        <v>122868</v>
      </c>
      <c r="P28" s="41"/>
      <c r="Q28" s="41"/>
      <c r="R28" s="41"/>
    </row>
    <row r="29" spans="1:18" s="22" customFormat="1" ht="13.5" thickTop="1">
      <c r="A29" s="37"/>
      <c r="E29" s="65"/>
      <c r="F29" s="51"/>
      <c r="G29" s="65"/>
      <c r="H29" s="51"/>
      <c r="I29" s="65"/>
      <c r="J29" s="41"/>
      <c r="K29" s="66"/>
      <c r="L29" s="41"/>
      <c r="M29" s="67"/>
      <c r="N29" s="41"/>
      <c r="O29" s="66"/>
      <c r="P29" s="41"/>
      <c r="Q29" s="41"/>
      <c r="R29" s="41"/>
    </row>
    <row r="30" spans="1:18" s="22" customFormat="1" ht="12.75">
      <c r="A30" s="37"/>
      <c r="E30" s="65"/>
      <c r="F30" s="51"/>
      <c r="G30" s="65"/>
      <c r="H30" s="51"/>
      <c r="I30" s="65"/>
      <c r="J30" s="41"/>
      <c r="K30" s="66"/>
      <c r="L30" s="41"/>
      <c r="M30" s="67"/>
      <c r="N30" s="41"/>
      <c r="O30" s="66"/>
      <c r="P30" s="41"/>
      <c r="Q30" s="41"/>
      <c r="R30" s="41"/>
    </row>
    <row r="31" spans="1:18" s="22" customFormat="1" ht="12.75">
      <c r="A31" s="37"/>
      <c r="E31" s="65"/>
      <c r="F31" s="51"/>
      <c r="G31" s="65"/>
      <c r="H31" s="51"/>
      <c r="I31" s="65"/>
      <c r="J31" s="41"/>
      <c r="K31" s="66"/>
      <c r="L31" s="41"/>
      <c r="M31" s="67"/>
      <c r="N31" s="41"/>
      <c r="O31" s="66"/>
      <c r="P31" s="41"/>
      <c r="Q31" s="41"/>
      <c r="R31" s="41"/>
    </row>
    <row r="32" spans="1:18" s="22" customFormat="1" ht="12.75">
      <c r="A32" s="37"/>
      <c r="J32" s="41"/>
      <c r="K32" s="41"/>
      <c r="L32" s="41"/>
      <c r="P32" s="41"/>
      <c r="Q32" s="41"/>
      <c r="R32" s="41"/>
    </row>
    <row r="33" spans="1:18" s="22" customFormat="1" ht="12.75">
      <c r="A33" s="37"/>
      <c r="E33" s="114" t="s">
        <v>96</v>
      </c>
      <c r="F33" s="114"/>
      <c r="G33" s="114"/>
      <c r="H33" s="114"/>
      <c r="I33" s="114"/>
      <c r="J33" s="114"/>
      <c r="K33" s="114"/>
      <c r="L33" s="41"/>
      <c r="P33" s="41"/>
      <c r="Q33" s="41"/>
      <c r="R33" s="41"/>
    </row>
    <row r="34" spans="1:18" s="22" customFormat="1" ht="12.75">
      <c r="A34" s="37"/>
      <c r="J34" s="41"/>
      <c r="K34" s="41"/>
      <c r="L34" s="41"/>
      <c r="M34" s="41"/>
      <c r="N34" s="41"/>
      <c r="O34" s="41"/>
      <c r="P34" s="41"/>
      <c r="Q34" s="41"/>
      <c r="R34" s="41"/>
    </row>
    <row r="35" spans="1:18" s="22" customFormat="1" ht="12.75">
      <c r="A35" s="37"/>
      <c r="G35" s="42" t="s">
        <v>90</v>
      </c>
      <c r="I35" s="42" t="s">
        <v>89</v>
      </c>
      <c r="J35" s="41"/>
      <c r="K35" s="41"/>
      <c r="L35" s="41"/>
      <c r="M35" s="41"/>
      <c r="N35" s="41"/>
      <c r="O35" s="41"/>
      <c r="P35" s="41"/>
      <c r="Q35" s="41"/>
      <c r="R35" s="41"/>
    </row>
    <row r="36" spans="1:18" s="22" customFormat="1" ht="12.75">
      <c r="A36" s="37"/>
      <c r="E36" s="60" t="s">
        <v>25</v>
      </c>
      <c r="G36" s="60" t="s">
        <v>87</v>
      </c>
      <c r="H36" s="60"/>
      <c r="I36" s="60" t="s">
        <v>26</v>
      </c>
      <c r="J36" s="21"/>
      <c r="K36" s="21"/>
      <c r="L36" s="21"/>
      <c r="M36" s="21" t="s">
        <v>91</v>
      </c>
      <c r="N36" s="21"/>
      <c r="O36" s="21" t="s">
        <v>28</v>
      </c>
      <c r="P36" s="41"/>
      <c r="Q36" s="41"/>
      <c r="R36" s="41"/>
    </row>
    <row r="37" spans="1:18" s="22" customFormat="1" ht="12.75">
      <c r="A37" s="37"/>
      <c r="E37" s="68" t="s">
        <v>27</v>
      </c>
      <c r="F37" s="69"/>
      <c r="G37" s="68" t="s">
        <v>21</v>
      </c>
      <c r="H37" s="70"/>
      <c r="I37" s="68" t="s">
        <v>88</v>
      </c>
      <c r="J37" s="71"/>
      <c r="K37" s="72" t="s">
        <v>28</v>
      </c>
      <c r="L37" s="21"/>
      <c r="M37" s="45" t="s">
        <v>92</v>
      </c>
      <c r="N37" s="21"/>
      <c r="O37" s="45" t="s">
        <v>93</v>
      </c>
      <c r="P37" s="41"/>
      <c r="Q37" s="41"/>
      <c r="R37" s="41"/>
    </row>
    <row r="38" spans="1:18" s="22" customFormat="1" ht="12.75">
      <c r="A38" s="37"/>
      <c r="E38" s="60" t="s">
        <v>29</v>
      </c>
      <c r="G38" s="60" t="s">
        <v>29</v>
      </c>
      <c r="I38" s="60" t="s">
        <v>29</v>
      </c>
      <c r="J38" s="41"/>
      <c r="K38" s="21" t="s">
        <v>29</v>
      </c>
      <c r="L38" s="41"/>
      <c r="M38" s="21" t="s">
        <v>29</v>
      </c>
      <c r="N38" s="41"/>
      <c r="O38" s="21" t="s">
        <v>29</v>
      </c>
      <c r="P38" s="41"/>
      <c r="Q38" s="41"/>
      <c r="R38" s="41"/>
    </row>
    <row r="39" spans="1:18" s="22" customFormat="1" ht="12.75">
      <c r="A39" s="37"/>
      <c r="E39" s="60"/>
      <c r="G39" s="60"/>
      <c r="I39" s="60"/>
      <c r="J39" s="41"/>
      <c r="K39" s="21"/>
      <c r="L39" s="41"/>
      <c r="M39" s="21"/>
      <c r="N39" s="41"/>
      <c r="O39" s="21"/>
      <c r="P39" s="41"/>
      <c r="Q39" s="41"/>
      <c r="R39" s="41"/>
    </row>
    <row r="40" spans="1:18" s="22" customFormat="1" ht="12.75">
      <c r="A40" s="37" t="s">
        <v>86</v>
      </c>
      <c r="J40" s="41"/>
      <c r="K40" s="41"/>
      <c r="L40" s="41"/>
      <c r="M40" s="41"/>
      <c r="N40" s="41"/>
      <c r="O40" s="41"/>
      <c r="P40" s="41"/>
      <c r="Q40" s="41"/>
      <c r="R40" s="41"/>
    </row>
    <row r="41" spans="1:18" s="22" customFormat="1" ht="12.75">
      <c r="A41" s="22" t="s">
        <v>114</v>
      </c>
      <c r="E41" s="46">
        <v>102000</v>
      </c>
      <c r="F41" s="46"/>
      <c r="G41" s="46">
        <f>5278+236</f>
        <v>5514</v>
      </c>
      <c r="H41" s="46"/>
      <c r="I41" s="46">
        <v>49206</v>
      </c>
      <c r="J41" s="47"/>
      <c r="K41" s="47">
        <f>SUM(E41:J41)</f>
        <v>156720</v>
      </c>
      <c r="L41" s="47"/>
      <c r="M41" s="41">
        <v>1961</v>
      </c>
      <c r="N41" s="41"/>
      <c r="O41" s="41">
        <f>SUM(K41:N41)</f>
        <v>158681</v>
      </c>
      <c r="P41" s="41"/>
      <c r="Q41" s="41"/>
      <c r="R41" s="41"/>
    </row>
    <row r="42" spans="1:18" s="22" customFormat="1" ht="12.75">
      <c r="A42" s="22" t="s">
        <v>115</v>
      </c>
      <c r="E42" s="104">
        <v>0</v>
      </c>
      <c r="F42" s="46"/>
      <c r="G42" s="104">
        <v>-236</v>
      </c>
      <c r="H42" s="46"/>
      <c r="I42" s="104">
        <v>236</v>
      </c>
      <c r="J42" s="47"/>
      <c r="K42" s="104">
        <f>SUM(E42:I42)</f>
        <v>0</v>
      </c>
      <c r="L42" s="47"/>
      <c r="M42" s="104">
        <v>0</v>
      </c>
      <c r="N42" s="41"/>
      <c r="O42" s="104">
        <v>0</v>
      </c>
      <c r="P42" s="41"/>
      <c r="Q42" s="41"/>
      <c r="R42" s="41"/>
    </row>
    <row r="43" spans="5:18" s="22" customFormat="1" ht="12.75">
      <c r="E43" s="46">
        <f>SUM(E41:E42)</f>
        <v>102000</v>
      </c>
      <c r="F43" s="46"/>
      <c r="G43" s="46">
        <f>SUM(G41:G42)</f>
        <v>5278</v>
      </c>
      <c r="H43" s="46"/>
      <c r="I43" s="46">
        <f>SUM(I41:I42)</f>
        <v>49442</v>
      </c>
      <c r="J43" s="47"/>
      <c r="K43" s="46">
        <f>SUM(K41:K42)</f>
        <v>156720</v>
      </c>
      <c r="L43" s="47"/>
      <c r="M43" s="46">
        <f>SUM(M41:M42)</f>
        <v>1961</v>
      </c>
      <c r="N43" s="41"/>
      <c r="O43" s="46">
        <f>SUM(O41:O42)</f>
        <v>158681</v>
      </c>
      <c r="P43" s="41"/>
      <c r="Q43" s="41"/>
      <c r="R43" s="41"/>
    </row>
    <row r="44" spans="5:18" s="22" customFormat="1" ht="12.75">
      <c r="E44" s="46"/>
      <c r="F44" s="46"/>
      <c r="G44" s="46"/>
      <c r="H44" s="46"/>
      <c r="I44" s="46"/>
      <c r="J44" s="47"/>
      <c r="K44" s="47"/>
      <c r="L44" s="47"/>
      <c r="M44" s="41"/>
      <c r="N44" s="41"/>
      <c r="O44" s="41"/>
      <c r="P44" s="41"/>
      <c r="Q44" s="41"/>
      <c r="R44" s="41"/>
    </row>
    <row r="45" spans="1:18" s="22" customFormat="1" ht="12.75">
      <c r="A45" s="48" t="s">
        <v>112</v>
      </c>
      <c r="E45" s="46">
        <v>0</v>
      </c>
      <c r="F45" s="46"/>
      <c r="G45" s="46">
        <v>0</v>
      </c>
      <c r="H45" s="46"/>
      <c r="I45" s="46">
        <v>-2619</v>
      </c>
      <c r="J45" s="47"/>
      <c r="K45" s="58">
        <f>SUM(E45:J45)</f>
        <v>-2619</v>
      </c>
      <c r="L45" s="58"/>
      <c r="M45" s="59">
        <v>-442</v>
      </c>
      <c r="N45" s="59"/>
      <c r="O45" s="59">
        <f>SUM(K45:N45)</f>
        <v>-3061</v>
      </c>
      <c r="P45" s="41"/>
      <c r="Q45" s="41"/>
      <c r="R45" s="41"/>
    </row>
    <row r="46" spans="1:18" s="22" customFormat="1" ht="12.75">
      <c r="A46" s="52"/>
      <c r="E46" s="46"/>
      <c r="F46" s="51"/>
      <c r="G46" s="51"/>
      <c r="H46" s="51"/>
      <c r="I46" s="46"/>
      <c r="J46" s="41"/>
      <c r="K46" s="47"/>
      <c r="L46" s="41"/>
      <c r="M46" s="41"/>
      <c r="N46" s="41"/>
      <c r="O46" s="41"/>
      <c r="P46" s="41"/>
      <c r="Q46" s="41"/>
      <c r="R46" s="41"/>
    </row>
    <row r="47" spans="1:18" s="22" customFormat="1" ht="13.5" thickBot="1">
      <c r="A47" s="37" t="s">
        <v>113</v>
      </c>
      <c r="E47" s="53">
        <f>SUM(E43:E46)</f>
        <v>102000</v>
      </c>
      <c r="F47" s="51"/>
      <c r="G47" s="53">
        <f>SUM(G43:G46)</f>
        <v>5278</v>
      </c>
      <c r="H47" s="51"/>
      <c r="I47" s="53">
        <f>SUM(I43:I46)</f>
        <v>46823</v>
      </c>
      <c r="J47" s="41"/>
      <c r="K47" s="53">
        <f>SUM(K43:K46)</f>
        <v>154101</v>
      </c>
      <c r="L47" s="41"/>
      <c r="M47" s="53">
        <f>SUM(M43:M46)</f>
        <v>1519</v>
      </c>
      <c r="N47" s="41"/>
      <c r="O47" s="53">
        <f>SUM(O43:O46)</f>
        <v>155620</v>
      </c>
      <c r="P47" s="41"/>
      <c r="Q47" s="41"/>
      <c r="R47" s="41"/>
    </row>
    <row r="48" spans="5:18" s="22" customFormat="1" ht="13.5" thickTop="1">
      <c r="E48" s="73"/>
      <c r="J48" s="41"/>
      <c r="K48" s="41"/>
      <c r="L48" s="41"/>
      <c r="M48" s="41"/>
      <c r="N48" s="41"/>
      <c r="O48" s="41"/>
      <c r="P48" s="41"/>
      <c r="Q48" s="41"/>
      <c r="R48" s="41"/>
    </row>
    <row r="49" spans="5:18" s="22" customFormat="1" ht="12.75">
      <c r="E49" s="73"/>
      <c r="J49" s="41"/>
      <c r="K49" s="41"/>
      <c r="L49" s="41"/>
      <c r="M49" s="41"/>
      <c r="N49" s="41"/>
      <c r="O49" s="41"/>
      <c r="P49" s="41"/>
      <c r="Q49" s="41"/>
      <c r="R49" s="41"/>
    </row>
    <row r="50" spans="5:18" s="22" customFormat="1" ht="12.75">
      <c r="E50" s="73"/>
      <c r="J50" s="41"/>
      <c r="K50" s="41"/>
      <c r="L50" s="41"/>
      <c r="M50" s="41"/>
      <c r="N50" s="41"/>
      <c r="O50" s="41"/>
      <c r="P50" s="41"/>
      <c r="Q50" s="41"/>
      <c r="R50" s="41"/>
    </row>
    <row r="51" spans="10:18" s="22" customFormat="1" ht="12.75">
      <c r="J51" s="41"/>
      <c r="K51" s="41"/>
      <c r="L51" s="41"/>
      <c r="M51" s="41"/>
      <c r="N51" s="41"/>
      <c r="O51" s="41"/>
      <c r="P51" s="41"/>
      <c r="Q51" s="41"/>
      <c r="R51" s="41"/>
    </row>
    <row r="52" spans="16:18" s="22" customFormat="1" ht="12.75">
      <c r="P52" s="41"/>
      <c r="Q52" s="41"/>
      <c r="R52" s="41"/>
    </row>
    <row r="53" spans="16:18" s="22" customFormat="1" ht="12.75">
      <c r="P53" s="41"/>
      <c r="Q53" s="41"/>
      <c r="R53" s="41"/>
    </row>
    <row r="54" spans="16:18" s="22" customFormat="1" ht="12.75">
      <c r="P54" s="41"/>
      <c r="Q54" s="41"/>
      <c r="R54" s="41"/>
    </row>
    <row r="55" spans="16:18" s="22" customFormat="1" ht="12.75">
      <c r="P55" s="41"/>
      <c r="Q55" s="41"/>
      <c r="R55" s="41"/>
    </row>
    <row r="56" spans="16:18" s="22" customFormat="1" ht="12.75">
      <c r="P56" s="41"/>
      <c r="Q56" s="41"/>
      <c r="R56" s="41"/>
    </row>
    <row r="57" spans="16:18" s="22" customFormat="1" ht="12.75">
      <c r="P57" s="41"/>
      <c r="Q57" s="41"/>
      <c r="R57" s="41"/>
    </row>
    <row r="58" spans="16:18" s="22" customFormat="1" ht="12.75">
      <c r="P58" s="41"/>
      <c r="Q58" s="41"/>
      <c r="R58" s="41"/>
    </row>
    <row r="59" spans="16:18" s="22" customFormat="1" ht="12.75">
      <c r="P59" s="41"/>
      <c r="Q59" s="41"/>
      <c r="R59" s="41"/>
    </row>
    <row r="60" spans="16:18" s="22" customFormat="1" ht="12.75">
      <c r="P60" s="41"/>
      <c r="Q60" s="41"/>
      <c r="R60" s="41"/>
    </row>
    <row r="61" spans="5:18" s="22" customFormat="1" ht="12.75">
      <c r="E61" s="51"/>
      <c r="F61" s="51"/>
      <c r="G61" s="51"/>
      <c r="H61" s="51"/>
      <c r="I61" s="51"/>
      <c r="J61" s="41"/>
      <c r="K61" s="41"/>
      <c r="L61" s="41"/>
      <c r="M61" s="41"/>
      <c r="N61" s="41"/>
      <c r="O61" s="41"/>
      <c r="P61" s="41"/>
      <c r="Q61" s="41"/>
      <c r="R61" s="41"/>
    </row>
    <row r="62" spans="5:9" ht="15">
      <c r="E62" s="28"/>
      <c r="F62" s="28"/>
      <c r="G62" s="28"/>
      <c r="H62" s="28"/>
      <c r="I62" s="28"/>
    </row>
    <row r="63" spans="5:9" ht="15">
      <c r="E63" s="28"/>
      <c r="F63" s="28"/>
      <c r="G63" s="28"/>
      <c r="H63" s="28"/>
      <c r="I63" s="28"/>
    </row>
    <row r="65" spans="1:13" ht="15">
      <c r="A65" s="107" t="s">
        <v>67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</row>
    <row r="66" spans="1:13" ht="15">
      <c r="A66" s="107" t="s">
        <v>108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</row>
    <row r="67" spans="1:13" ht="15">
      <c r="A67" s="108" t="s">
        <v>10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</row>
    <row r="76" spans="1:9" ht="15">
      <c r="A76" s="27"/>
      <c r="E76" s="28"/>
      <c r="F76" s="28"/>
      <c r="G76" s="28"/>
      <c r="H76" s="28"/>
      <c r="I76" s="28"/>
    </row>
    <row r="77" spans="1:9" ht="15">
      <c r="A77" s="27"/>
      <c r="E77" s="28"/>
      <c r="F77" s="28"/>
      <c r="G77" s="28"/>
      <c r="H77" s="28"/>
      <c r="I77" s="28"/>
    </row>
    <row r="78" spans="5:9" ht="15">
      <c r="E78" s="28"/>
      <c r="F78" s="28"/>
      <c r="G78" s="28"/>
      <c r="H78" s="28"/>
      <c r="I78" s="28"/>
    </row>
    <row r="79" spans="5:9" ht="15">
      <c r="E79" s="28"/>
      <c r="F79" s="28"/>
      <c r="G79" s="28"/>
      <c r="H79" s="28"/>
      <c r="I79" s="28"/>
    </row>
    <row r="80" spans="5:9" ht="15">
      <c r="E80" s="28"/>
      <c r="F80" s="28"/>
      <c r="G80" s="28"/>
      <c r="H80" s="28"/>
      <c r="I80" s="28"/>
    </row>
    <row r="81" spans="5:9" ht="15">
      <c r="E81" s="28"/>
      <c r="F81" s="28"/>
      <c r="G81" s="28"/>
      <c r="H81" s="28"/>
      <c r="I81" s="28"/>
    </row>
    <row r="82" spans="5:9" ht="15">
      <c r="E82" s="28"/>
      <c r="F82" s="28"/>
      <c r="G82" s="28"/>
      <c r="H82" s="28"/>
      <c r="I82" s="28"/>
    </row>
    <row r="83" spans="5:9" ht="15">
      <c r="E83" s="28"/>
      <c r="F83" s="28"/>
      <c r="G83" s="28"/>
      <c r="H83" s="28"/>
      <c r="I83" s="28"/>
    </row>
    <row r="84" spans="5:9" ht="15">
      <c r="E84" s="28"/>
      <c r="F84" s="28"/>
      <c r="G84" s="28"/>
      <c r="H84" s="28"/>
      <c r="I84" s="28"/>
    </row>
  </sheetData>
  <mergeCells count="5">
    <mergeCell ref="A66:M66"/>
    <mergeCell ref="A67:M67"/>
    <mergeCell ref="E33:K33"/>
    <mergeCell ref="E12:K12"/>
    <mergeCell ref="A65:M65"/>
  </mergeCells>
  <printOptions horizontalCentered="1"/>
  <pageMargins left="0.75" right="0.25" top="0.75" bottom="0" header="0" footer="0"/>
  <pageSetup firstPageNumber="3" useFirstPageNumber="1" fitToHeight="1" fitToWidth="1" horizontalDpi="600" verticalDpi="600" orientation="portrait" paperSize="9" scale="9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R39" sqref="R39"/>
    </sheetView>
  </sheetViews>
  <sheetFormatPr defaultColWidth="9.140625" defaultRowHeight="12.75"/>
  <cols>
    <col min="1" max="1" width="8.8515625" style="2" customWidth="1"/>
    <col min="2" max="2" width="44.8515625" style="2" customWidth="1"/>
    <col min="3" max="3" width="5.57421875" style="2" customWidth="1"/>
    <col min="4" max="4" width="13.140625" style="2" bestFit="1" customWidth="1"/>
    <col min="5" max="5" width="2.57421875" style="2" customWidth="1"/>
    <col min="6" max="6" width="13.00390625" style="2" customWidth="1"/>
    <col min="7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0" t="s">
        <v>30</v>
      </c>
    </row>
    <row r="5" ht="15">
      <c r="A5" s="2" t="str">
        <f>' PL'!A5</f>
        <v>For the quarter ended 31 March 2007</v>
      </c>
    </row>
    <row r="6" spans="1:2" ht="15">
      <c r="A6" s="111"/>
      <c r="B6" s="111"/>
    </row>
    <row r="7" spans="1:5" ht="15">
      <c r="A7" s="1" t="s">
        <v>40</v>
      </c>
      <c r="E7" s="17" t="s">
        <v>116</v>
      </c>
    </row>
    <row r="8" spans="4:6" ht="15">
      <c r="D8" s="39" t="s">
        <v>104</v>
      </c>
      <c r="E8" s="22"/>
      <c r="F8" s="39" t="s">
        <v>105</v>
      </c>
    </row>
    <row r="9" spans="4:6" ht="15">
      <c r="D9" s="31" t="s">
        <v>3</v>
      </c>
      <c r="F9" s="31" t="s">
        <v>3</v>
      </c>
    </row>
    <row r="11" ht="15">
      <c r="G11" s="4"/>
    </row>
    <row r="12" spans="1:7" ht="15">
      <c r="A12" s="2" t="s">
        <v>49</v>
      </c>
      <c r="D12" s="28">
        <v>1220</v>
      </c>
      <c r="E12" s="28"/>
      <c r="F12" s="28">
        <v>-2464</v>
      </c>
      <c r="G12" s="4"/>
    </row>
    <row r="13" spans="1:7" ht="15">
      <c r="A13" s="1"/>
      <c r="D13" s="28"/>
      <c r="E13" s="28"/>
      <c r="F13" s="28"/>
      <c r="G13" s="4"/>
    </row>
    <row r="14" spans="1:7" ht="15">
      <c r="A14" s="2" t="s">
        <v>50</v>
      </c>
      <c r="D14" s="28">
        <v>1618</v>
      </c>
      <c r="E14" s="28"/>
      <c r="F14" s="28">
        <v>966</v>
      </c>
      <c r="G14" s="4"/>
    </row>
    <row r="15" spans="4:7" ht="15">
      <c r="D15" s="28"/>
      <c r="E15" s="28"/>
      <c r="F15" s="28"/>
      <c r="G15" s="4"/>
    </row>
    <row r="16" spans="1:7" ht="15">
      <c r="A16" s="2" t="s">
        <v>41</v>
      </c>
      <c r="D16" s="36">
        <v>-411</v>
      </c>
      <c r="E16" s="30"/>
      <c r="F16" s="36">
        <v>-4370</v>
      </c>
      <c r="G16" s="4"/>
    </row>
    <row r="17" spans="1:7" ht="15">
      <c r="A17" s="25"/>
      <c r="D17" s="30"/>
      <c r="E17" s="28"/>
      <c r="F17" s="30"/>
      <c r="G17" s="4"/>
    </row>
    <row r="18" spans="1:7" ht="15">
      <c r="A18" s="25" t="s">
        <v>38</v>
      </c>
      <c r="D18" s="35">
        <f>SUM(D12:D17)</f>
        <v>2427</v>
      </c>
      <c r="E18" s="30"/>
      <c r="F18" s="35">
        <f>SUM(F12:F17)</f>
        <v>-5868</v>
      </c>
      <c r="G18" s="30"/>
    </row>
    <row r="19" spans="1:7" ht="15">
      <c r="A19" s="25"/>
      <c r="D19" s="30"/>
      <c r="E19" s="28"/>
      <c r="F19" s="30"/>
      <c r="G19" s="4"/>
    </row>
    <row r="20" spans="1:7" ht="15">
      <c r="A20" s="2" t="s">
        <v>39</v>
      </c>
      <c r="D20" s="28">
        <v>0</v>
      </c>
      <c r="E20" s="28"/>
      <c r="F20" s="28">
        <v>0</v>
      </c>
      <c r="G20" s="4"/>
    </row>
    <row r="21" spans="1:7" ht="15">
      <c r="A21" s="2" t="s">
        <v>31</v>
      </c>
      <c r="B21" s="38"/>
      <c r="D21" s="28"/>
      <c r="E21" s="28"/>
      <c r="F21" s="28"/>
      <c r="G21" s="4"/>
    </row>
    <row r="22" spans="1:7" ht="15">
      <c r="A22" s="2" t="s">
        <v>42</v>
      </c>
      <c r="D22" s="28">
        <v>9891</v>
      </c>
      <c r="E22" s="28"/>
      <c r="F22" s="28">
        <v>34388</v>
      </c>
      <c r="G22" s="4"/>
    </row>
    <row r="23" spans="4:7" ht="15">
      <c r="D23" s="28"/>
      <c r="E23" s="28"/>
      <c r="F23" s="28"/>
      <c r="G23" s="4"/>
    </row>
    <row r="24" spans="1:7" ht="15.75" thickBot="1">
      <c r="A24" s="2" t="s">
        <v>43</v>
      </c>
      <c r="D24" s="29">
        <f>SUM(D18:D23)</f>
        <v>12318</v>
      </c>
      <c r="E24" s="28"/>
      <c r="F24" s="29">
        <f>SUM(F18:F23)</f>
        <v>28520</v>
      </c>
      <c r="G24" s="30"/>
    </row>
    <row r="25" spans="1:7" ht="15.75" thickTop="1">
      <c r="A25" s="1"/>
      <c r="D25" s="28"/>
      <c r="E25" s="30"/>
      <c r="G25" s="4"/>
    </row>
    <row r="26" spans="1:5" ht="15">
      <c r="A26" s="1"/>
      <c r="D26" s="28"/>
      <c r="E26" s="30"/>
    </row>
    <row r="27" spans="1:5" ht="15">
      <c r="A27" s="1"/>
      <c r="E27" s="30"/>
    </row>
    <row r="28" spans="1:5" ht="15" hidden="1">
      <c r="A28" s="2" t="s">
        <v>32</v>
      </c>
      <c r="B28" s="2" t="s">
        <v>33</v>
      </c>
      <c r="E28" s="30"/>
    </row>
    <row r="29" spans="2:5" ht="15" hidden="1">
      <c r="B29" s="2" t="s">
        <v>34</v>
      </c>
      <c r="E29" s="30"/>
    </row>
    <row r="30" spans="1:5" ht="15">
      <c r="A30" s="2" t="s">
        <v>94</v>
      </c>
      <c r="E30" s="30"/>
    </row>
    <row r="31" spans="1:5" ht="15">
      <c r="A31" s="2" t="s">
        <v>47</v>
      </c>
      <c r="E31" s="30"/>
    </row>
    <row r="32" spans="4:6" ht="15">
      <c r="D32" s="19" t="s">
        <v>44</v>
      </c>
      <c r="F32" s="19" t="s">
        <v>44</v>
      </c>
    </row>
    <row r="33" spans="4:6" ht="15">
      <c r="D33" s="55" t="str">
        <f>D8</f>
        <v>31 Mar 2007</v>
      </c>
      <c r="E33" s="22"/>
      <c r="F33" s="55" t="str">
        <f>F8</f>
        <v>31 Mar 2006</v>
      </c>
    </row>
    <row r="34" spans="4:6" ht="15">
      <c r="D34" s="19" t="s">
        <v>12</v>
      </c>
      <c r="F34" s="19" t="s">
        <v>12</v>
      </c>
    </row>
    <row r="35" spans="4:6" ht="15">
      <c r="D35" s="21"/>
      <c r="E35" s="22"/>
      <c r="F35" s="21"/>
    </row>
    <row r="36" spans="1:6" ht="15">
      <c r="A36" s="2" t="s">
        <v>18</v>
      </c>
      <c r="D36" s="32">
        <f>' BS'!H25</f>
        <v>26926</v>
      </c>
      <c r="E36" s="30"/>
      <c r="F36" s="32">
        <v>47703</v>
      </c>
    </row>
    <row r="37" spans="1:6" ht="15">
      <c r="A37" s="2" t="s">
        <v>19</v>
      </c>
      <c r="D37" s="32">
        <f>' BS'!H26</f>
        <v>7180</v>
      </c>
      <c r="E37" s="30"/>
      <c r="F37" s="32">
        <v>4376</v>
      </c>
    </row>
    <row r="38" spans="1:6" ht="15">
      <c r="A38" s="2" t="s">
        <v>37</v>
      </c>
      <c r="D38" s="92">
        <v>-21788</v>
      </c>
      <c r="E38" s="30"/>
      <c r="F38" s="32">
        <v>-23559</v>
      </c>
    </row>
    <row r="39" spans="4:6" ht="15.75" thickBot="1">
      <c r="D39" s="33">
        <f>SUM(D36:D38)</f>
        <v>12318</v>
      </c>
      <c r="E39" s="30"/>
      <c r="F39" s="33">
        <f>SUM(F36:F38)</f>
        <v>28520</v>
      </c>
    </row>
    <row r="40" spans="4:6" ht="15.75" thickTop="1">
      <c r="D40" s="36"/>
      <c r="E40" s="30"/>
      <c r="F40" s="36"/>
    </row>
    <row r="41" spans="4:6" ht="15">
      <c r="D41" s="36"/>
      <c r="E41" s="30"/>
      <c r="F41" s="36"/>
    </row>
    <row r="42" spans="4:6" ht="15">
      <c r="D42" s="36"/>
      <c r="E42" s="30"/>
      <c r="F42" s="36"/>
    </row>
    <row r="43" spans="4:6" ht="15">
      <c r="D43" s="36"/>
      <c r="E43" s="30"/>
      <c r="F43" s="36"/>
    </row>
    <row r="44" spans="4:6" ht="15">
      <c r="D44" s="36"/>
      <c r="E44" s="30"/>
      <c r="F44" s="36"/>
    </row>
    <row r="45" spans="4:9" ht="15">
      <c r="D45" s="36"/>
      <c r="E45" s="30"/>
      <c r="F45" s="36"/>
      <c r="I45" s="2" t="s">
        <v>100</v>
      </c>
    </row>
    <row r="46" spans="4:6" ht="15">
      <c r="D46" s="36"/>
      <c r="E46" s="30"/>
      <c r="F46" s="36"/>
    </row>
    <row r="47" spans="4:6" ht="15">
      <c r="D47" s="36"/>
      <c r="E47" s="30"/>
      <c r="F47" s="36"/>
    </row>
    <row r="48" spans="4:6" ht="15">
      <c r="D48" s="36"/>
      <c r="E48" s="30"/>
      <c r="F48" s="36"/>
    </row>
    <row r="49" spans="4:6" ht="15">
      <c r="D49" s="36"/>
      <c r="E49" s="30"/>
      <c r="F49" s="36"/>
    </row>
    <row r="51" spans="1:6" ht="15">
      <c r="A51" s="113" t="s">
        <v>35</v>
      </c>
      <c r="B51" s="113"/>
      <c r="C51" s="113"/>
      <c r="D51" s="113"/>
      <c r="E51" s="113"/>
      <c r="F51" s="113"/>
    </row>
    <row r="52" spans="1:6" ht="15">
      <c r="A52" s="115" t="s">
        <v>109</v>
      </c>
      <c r="B52" s="115"/>
      <c r="C52" s="115"/>
      <c r="D52" s="115"/>
      <c r="E52" s="115"/>
      <c r="F52" s="115"/>
    </row>
    <row r="53" spans="1:6" ht="15">
      <c r="A53" s="108" t="s">
        <v>23</v>
      </c>
      <c r="B53" s="108"/>
      <c r="C53" s="108"/>
      <c r="D53" s="108"/>
      <c r="E53" s="108"/>
      <c r="F53" s="108"/>
    </row>
    <row r="55" ht="15">
      <c r="E55" s="30"/>
    </row>
    <row r="56" ht="15">
      <c r="E56" s="30"/>
    </row>
    <row r="57" ht="15">
      <c r="E57" s="30"/>
    </row>
    <row r="58" ht="15">
      <c r="E58" s="30"/>
    </row>
    <row r="59" ht="15">
      <c r="E59" s="30"/>
    </row>
    <row r="60" ht="15">
      <c r="E60" s="30"/>
    </row>
    <row r="61" ht="15">
      <c r="E61" s="30"/>
    </row>
    <row r="62" ht="15">
      <c r="E62" s="30"/>
    </row>
    <row r="63" ht="15">
      <c r="E63" s="30"/>
    </row>
    <row r="64" ht="15">
      <c r="E64" s="30"/>
    </row>
    <row r="65" ht="15">
      <c r="E65" s="4"/>
    </row>
    <row r="66" ht="15">
      <c r="E66" s="4"/>
    </row>
    <row r="67" ht="15">
      <c r="E67" s="4"/>
    </row>
  </sheetData>
  <mergeCells count="4">
    <mergeCell ref="A6:B6"/>
    <mergeCell ref="A51:F51"/>
    <mergeCell ref="A52:F52"/>
    <mergeCell ref="A53:F53"/>
  </mergeCells>
  <printOptions horizontalCentered="1"/>
  <pageMargins left="0" right="0" top="0.75" bottom="0" header="0" footer="0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</dc:creator>
  <cp:keywords/>
  <dc:description/>
  <cp:lastModifiedBy>Sam Tan</cp:lastModifiedBy>
  <cp:lastPrinted>2007-08-22T06:23:13Z</cp:lastPrinted>
  <dcterms:created xsi:type="dcterms:W3CDTF">2004-05-10T08:48:15Z</dcterms:created>
  <dcterms:modified xsi:type="dcterms:W3CDTF">2007-08-22T07:19:37Z</dcterms:modified>
  <cp:category/>
  <cp:version/>
  <cp:contentType/>
  <cp:contentStatus/>
</cp:coreProperties>
</file>